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192.168.200.251\5wsk_wspolny\Sekcja Zamówień Publicznych\wspolny_zam_publ\PZP 2025\spr. 88 materiały do zabiegów na naczyniach obwodowych\"/>
    </mc:Choice>
  </mc:AlternateContent>
  <xr:revisionPtr revIDLastSave="0" documentId="13_ncr:1_{7A6AB4E6-4D82-439B-8779-A668414211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kiet nr 1-15 " sheetId="2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0" i="2" l="1"/>
  <c r="A281" i="2" s="1"/>
  <c r="A267" i="2"/>
  <c r="A268" i="2" s="1"/>
  <c r="A269" i="2" s="1"/>
  <c r="A265" i="2"/>
  <c r="A252" i="2"/>
  <c r="A253" i="2" s="1"/>
  <c r="A254" i="2" s="1"/>
  <c r="A242" i="2"/>
  <c r="A243" i="2" s="1"/>
  <c r="A244" i="2" s="1"/>
  <c r="A245" i="2" s="1"/>
  <c r="A246" i="2" s="1"/>
  <c r="A247" i="2" s="1"/>
  <c r="A248" i="2" s="1"/>
  <c r="A249" i="2" s="1"/>
  <c r="A224" i="2"/>
  <c r="A225" i="2" s="1"/>
  <c r="A226" i="2" s="1"/>
  <c r="A227" i="2" s="1"/>
  <c r="A228" i="2" s="1"/>
  <c r="A229" i="2" s="1"/>
  <c r="A230" i="2" s="1"/>
  <c r="A231" i="2" s="1"/>
  <c r="A155" i="2"/>
  <c r="A156" i="2" s="1"/>
  <c r="A152" i="2"/>
  <c r="A153" i="2" s="1"/>
  <c r="A150" i="2"/>
  <c r="A133" i="2"/>
  <c r="A134" i="2" s="1"/>
  <c r="A135" i="2" s="1"/>
  <c r="A136" i="2" s="1"/>
  <c r="A137" i="2" s="1"/>
  <c r="A138" i="2" s="1"/>
  <c r="A139" i="2" s="1"/>
  <c r="A140" i="2" s="1"/>
  <c r="A131" i="2"/>
  <c r="A125" i="2"/>
  <c r="A126" i="2" s="1"/>
  <c r="A127" i="2" s="1"/>
  <c r="A128" i="2" s="1"/>
  <c r="A129" i="2" s="1"/>
  <c r="A119" i="2"/>
  <c r="A120" i="2" s="1"/>
  <c r="A121" i="2" s="1"/>
  <c r="A115" i="2"/>
  <c r="A116" i="2" s="1"/>
  <c r="A117" i="2" s="1"/>
  <c r="A102" i="2"/>
  <c r="A103" i="2" s="1"/>
  <c r="A96" i="2"/>
  <c r="A97" i="2" s="1"/>
  <c r="A98" i="2" s="1"/>
  <c r="A82" i="2"/>
  <c r="A83" i="2" s="1"/>
  <c r="A84" i="2" s="1"/>
  <c r="A85" i="2" s="1"/>
  <c r="A86" i="2" s="1"/>
  <c r="A81" i="2"/>
  <c r="A76" i="2"/>
  <c r="A77" i="2" s="1"/>
  <c r="A78" i="2" s="1"/>
  <c r="A79" i="2" s="1"/>
  <c r="A75" i="2"/>
  <c r="A44" i="2"/>
  <c r="A45" i="2" s="1"/>
  <c r="A46" i="2" s="1"/>
  <c r="A47" i="2" s="1"/>
  <c r="A48" i="2" s="1"/>
  <c r="A49" i="2" s="1"/>
  <c r="A31" i="2"/>
  <c r="A30" i="2"/>
  <c r="A13" i="2"/>
  <c r="A14" i="2" s="1"/>
  <c r="A15" i="2" s="1"/>
  <c r="A16" i="2" s="1"/>
  <c r="A17" i="2" s="1"/>
  <c r="A18" i="2" s="1"/>
  <c r="A19" i="2" s="1"/>
  <c r="A20" i="2" s="1"/>
</calcChain>
</file>

<file path=xl/sharedStrings.xml><?xml version="1.0" encoding="utf-8"?>
<sst xmlns="http://schemas.openxmlformats.org/spreadsheetml/2006/main" count="716" uniqueCount="206">
  <si>
    <t>Pakiet 1</t>
  </si>
  <si>
    <t xml:space="preserve">Stentgraft obwodowy montowany na balonie                                                                                                        </t>
  </si>
  <si>
    <t>L.P.</t>
  </si>
  <si>
    <t>Opis przedmiotu zamówienia</t>
  </si>
  <si>
    <t>Parametr graniczny</t>
  </si>
  <si>
    <t>Punktacja</t>
  </si>
  <si>
    <t>Opis oferowanego wyrobu medycznego</t>
  </si>
  <si>
    <t>producent, nazwa produktu, numer katalogowy</t>
  </si>
  <si>
    <t>podać</t>
  </si>
  <si>
    <t>–</t>
  </si>
  <si>
    <t>instrukcja obsługi w języku polskim</t>
  </si>
  <si>
    <t>dołączyć do oferty</t>
  </si>
  <si>
    <t>stent graft CoCr na balonie OTW pokryty PTFE w technice kanapkowej</t>
  </si>
  <si>
    <t>TAK, opisać</t>
  </si>
  <si>
    <t>długość shaftu ok. 120 ±5 [cm]</t>
  </si>
  <si>
    <t>TAK, podać w [cm]</t>
  </si>
  <si>
    <t>TAK, podać wszystkie w [mm]</t>
  </si>
  <si>
    <t>[1,2]</t>
  </si>
  <si>
    <t>stentgraft kompatybilny z introducerem max. do średnicy 8F i prowadnicą 0035"</t>
  </si>
  <si>
    <t>TAK</t>
  </si>
  <si>
    <t>długi okres przydatności do zastosowania (&gt; 2 lata)</t>
  </si>
  <si>
    <t>Pakiet 2</t>
  </si>
  <si>
    <t>Prowadnik naczyniowy stalowy typu Amplatz Ultra Stiff lub równoważnej sztywności</t>
  </si>
  <si>
    <t>średnica prowadnika 0,035", dostępne końcówki prowadnika o profilu: „prostym” i „j” lub „prostym” z możliwością formowania przez operatora</t>
  </si>
  <si>
    <t>dostępna długość końcówki taperowanej 7 [cm]</t>
  </si>
  <si>
    <t>TAK/nie</t>
  </si>
  <si>
    <t>1/0</t>
  </si>
  <si>
    <t>Pakiet 3</t>
  </si>
  <si>
    <t>Kaniula prowadząca naczyniowa do zabiegów obwodowych</t>
  </si>
  <si>
    <t>TAK, wyszczególnić w [F]</t>
  </si>
  <si>
    <t>odporność na załamania poprzez technologię zbrojenia kaniuli</t>
  </si>
  <si>
    <t>dostępny przedział długość od ok. 45 [cm] do ok. 90 [cm]</t>
  </si>
  <si>
    <t xml:space="preserve">dostępne co najmniej dwie krzywizny: prosta oraz zagięta </t>
  </si>
  <si>
    <t xml:space="preserve">atraumatyczne zakończenie kaniuli z widocznym markerem </t>
  </si>
  <si>
    <t>pokrycie hydrofilne zależne od wybranej długości kaniuli</t>
  </si>
  <si>
    <t>TAK, opisać/nie</t>
  </si>
  <si>
    <t>Pakiet 4</t>
  </si>
  <si>
    <t>Prowadnik naczyniowy w technologii hybrydowej</t>
  </si>
  <si>
    <t>dostępne średnice prowadnika: 0,014";0,018" i 0,035" w wymaganym przedziałem długości od ok. 180 cm do 260 cm oraz dwiema końcówkami dystalnymi (prosta/zagięta J)</t>
  </si>
  <si>
    <t>TAK, podać dostępne średnice ["]</t>
  </si>
  <si>
    <t xml:space="preserve">hybrydowa budowa prowadnika: część proksymalna sztywna oraz pokryta PTFE, a część dystalna z powłoką hydrofilną długości &gt; 20cm </t>
  </si>
  <si>
    <t>prowadnik w proksymalnej części ekstra sztywny</t>
  </si>
  <si>
    <t>Pakiet 5</t>
  </si>
  <si>
    <t>Prowadnik do PTA 0,014" - 0,018" z końcówką hydrofilną</t>
  </si>
  <si>
    <t>sztywny stalowy prowadnik pokryty substancją hydrofilną w części dystalnej</t>
  </si>
  <si>
    <t>dostępna średnica 0,014" i 0,018”, długość 300 [cm]</t>
  </si>
  <si>
    <t>dostępne długości hydrofilnej, kształtowalnej końcówki: 8 [cm] i 12 [cm]</t>
  </si>
  <si>
    <t>możliwość przekształtowania krzywizny końcówki przez operatora</t>
  </si>
  <si>
    <t>Prowadnik do PTA 0,035" hydrofilny</t>
  </si>
  <si>
    <t>końcówka prowadnika o profilu: „j” i „prostym”</t>
  </si>
  <si>
    <t>prowadnik o średnicy 0,035” i wymaganych długościach ok.: 150 ±5 [cm] oraz 260 ±5 [cm]</t>
  </si>
  <si>
    <t>pokrycie hydrofilne na całej długości prowadnika</t>
  </si>
  <si>
    <t>wymagana dostępna sztywność prowadnika, min. Amplatz lub Stiff</t>
  </si>
  <si>
    <t>rdzeń nitinolowy prowadnika</t>
  </si>
  <si>
    <t>Pakiet 6</t>
  </si>
  <si>
    <t>Stent nerkowy kobaltowo - chromowy</t>
  </si>
  <si>
    <t>parametry techniczne przedmiotu zamówienia w tym pakiecie należy podać dla stentu kobaltowo - chromowego do tętnicy nerkowej o wymiarach 6,0/12-18 [mm]</t>
  </si>
  <si>
    <t xml:space="preserve">system dostarczania typu RX na cewniku balonowym </t>
  </si>
  <si>
    <t>specjalna budowa stentu do tętnic nerkowych</t>
  </si>
  <si>
    <t>system doprowadzający stent mieszczący się w cewniku prowadzącym 6F</t>
  </si>
  <si>
    <t>długości stentu: od 12 [mm] do 18 [mm]</t>
  </si>
  <si>
    <t>TAK, wyszczególnić dostępne długości stentów w [mm]</t>
  </si>
  <si>
    <t>dostępne średnice stentu: od 5,0 [mm] do 7,0 [mm]</t>
  </si>
  <si>
    <t>TAK, wyszczególnić dostępne średnice stentów w [mm]</t>
  </si>
  <si>
    <t>Pakiet 7</t>
  </si>
  <si>
    <t>Cewnik balonowy do angioplastyki obwodowej OTW</t>
  </si>
  <si>
    <t>cewnik typu OTW z długościami shaftu roboczego ok. 80 i 135 cm kompatybilny z prowadnicą 0.035"</t>
  </si>
  <si>
    <t xml:space="preserve">cewniki w minimalnym wymaganym przedziale średnic współpracujące z introducerem max. 6F </t>
  </si>
  <si>
    <t>minimalny wymagany przedział średnic: od 4,0 [mm] do 12,0 [mm]</t>
  </si>
  <si>
    <t>TAK, wyszczególnić dostępne średnice [mm]</t>
  </si>
  <si>
    <t>dostępne średnice nominalne balonu &gt; 10,0 [mm]</t>
  </si>
  <si>
    <t>dostępne długości balonu &gt; 120,0 [mm]</t>
  </si>
  <si>
    <t>Pakiet 8</t>
  </si>
  <si>
    <t>Cewnik balonowy do angioplastyki tętnic poniżej kolana</t>
  </si>
  <si>
    <t>cewnik balonowy typu OTW</t>
  </si>
  <si>
    <t>długość użytkowa shaft'u ok. 90 [cm] i ok. 150 [cm]</t>
  </si>
  <si>
    <t>TAK, podać dostępne długości shaftu [cm]</t>
  </si>
  <si>
    <t>cewnik pracujący na prowadniku 0,018”</t>
  </si>
  <si>
    <t>wymagany przedział średnic: od 2.0 [mm] do 6.0 [mm]</t>
  </si>
  <si>
    <t>minimalny wymagany przedział długości: od 20,0 [mm] do 200,0 [mm]</t>
  </si>
  <si>
    <t>TAK, wyszczególnić dostępne długości [mm]</t>
  </si>
  <si>
    <t>cewnik pracujący na prowadniku 0,014”</t>
  </si>
  <si>
    <t>wszystkie cewniki balonowe współpracujące z introducerem, max. 4F</t>
  </si>
  <si>
    <t>wymagany przedział średnic: od 1.5 [mm] do 4.0 [mm]</t>
  </si>
  <si>
    <t>Pakiet 9</t>
  </si>
  <si>
    <t xml:space="preserve">Stent kobaltowo-chromowy do tętnic obwodowych                        </t>
  </si>
  <si>
    <t>system dostarczania typu OTW 0.035"</t>
  </si>
  <si>
    <t>długość zestawu około 135 ±15 [cm]</t>
  </si>
  <si>
    <t>Pakiet 10</t>
  </si>
  <si>
    <t>Prowadnik naczyniowy specjalnego zastosowania</t>
  </si>
  <si>
    <t>dostepne średnice prowadnika:0.014"; 0,018" i 0.035"</t>
  </si>
  <si>
    <t>TAK, podać [cm]</t>
  </si>
  <si>
    <t xml:space="preserve">prowadnik 0.035" sztywny z miękkim i taperowaną końcówką 0.025" z opcją kształtowania dla bezkolizyjnego operowania w naczyniach </t>
  </si>
  <si>
    <t xml:space="preserve">dla prowadnic 0.014" i 0.018" dostępne różne rodzaje sztywności końcówki roboczej z nitinolu, pokrycie hydrofilne końcówki roboczej z opcją modyfikowania kształtu </t>
  </si>
  <si>
    <t>0,1,2</t>
  </si>
  <si>
    <t>TAK, podać  [cm]</t>
  </si>
  <si>
    <t>dostępne końcówki prowadnika typu "J", prostego oraz taperowanego</t>
  </si>
  <si>
    <t>Pakiet 11</t>
  </si>
  <si>
    <t>Stent nitinolowy samorozprężalny do tętnic obwodowych</t>
  </si>
  <si>
    <t>skracalność po rozprężeniu, max 2%</t>
  </si>
  <si>
    <t>TAK, podać w [%]</t>
  </si>
  <si>
    <t>kompaptybilność wszystkich średnic z introducerem 6F</t>
  </si>
  <si>
    <t>minimalny wymagany przedział długości dla średnicy stentów od 5 mm do 10 mm: od 20[mm] do 100 [mm]</t>
  </si>
  <si>
    <t>TAK, podać dostępne długości stentów w [mm]</t>
  </si>
  <si>
    <t>TAK/NIE</t>
  </si>
  <si>
    <t>[1,0]</t>
  </si>
  <si>
    <t>widoczne w skopii-dostępne markery na stencie</t>
  </si>
  <si>
    <t>system uwalniania zapobiegający niekontrolowanemu, jednoręcznemu uwalnianiu stentu</t>
  </si>
  <si>
    <t>TAK,opisać</t>
  </si>
  <si>
    <t>Pakiet 12</t>
  </si>
  <si>
    <t>Stent samorozprężalny do tętnicy szyjnej</t>
  </si>
  <si>
    <t>stent zamkniętokomórkowy o budowie siateczkowej, wykonany ze stopu metali z dobrą widocznością w skopii z opcją całkowitego złożenia/repozycjonowania</t>
  </si>
  <si>
    <t>stent pracujący na prowadniku 0.014" w zestawie roboczym długosci ok. 135 cm</t>
  </si>
  <si>
    <t>stent współpracuje z introducerem 5- 6F dla całego przedziału średnic</t>
  </si>
  <si>
    <t>minimalny wymagany przedział średnic stentu: od 6,0 [mm] do 10,0 [mm]</t>
  </si>
  <si>
    <t>TAK, podać dostępne średnice stentów w [mm]</t>
  </si>
  <si>
    <t>minimalny wymagany przedział długości: od 22,0 [mm] do 35,0 [mm]</t>
  </si>
  <si>
    <t>TAK, podać dostępne długości w [mm]</t>
  </si>
  <si>
    <t>Pakiet 13</t>
  </si>
  <si>
    <t>Cewnik balonowy do angioplastyki obwodowej RX i OTW 0,018"</t>
  </si>
  <si>
    <t>cewnik typu RX, długość użytkowa shaft'u ok. 135 [cm]</t>
  </si>
  <si>
    <t>cewnik pracujący na prowadniku 0.018"</t>
  </si>
  <si>
    <t>cewniki do ø7,0 [mm] współpracujące z introducerem, max. 5F</t>
  </si>
  <si>
    <t>minimalny wymagany przedział średnic dla cewników balonowych do angiolastyki balonowej typu RX: od 4,0 [mm] do 7,0 [mm] z średnicami co 0,5 [mm] w zakresie średnic 4,0 [mm] do 6,0 [mm]</t>
  </si>
  <si>
    <t xml:space="preserve">minimalny wymagany przedział średnic dla cewników balonowych do angiolastyki balonowej typu OTW: od 4,0 [mm] do 7,0 [mm] </t>
  </si>
  <si>
    <t>minimalny wymagany przedział długości dla cewników balonowych do angiolastyki balonowej typu RX: od 20,0 [mm] do 30,0 [mm]</t>
  </si>
  <si>
    <t>Pakiet 14</t>
  </si>
  <si>
    <t>System dystalnej neuroprotekcji: filtr z niezależnym prowadnikiem wieńcowym</t>
  </si>
  <si>
    <t>parametry techniczne zaoferowanego wyrobu należy podać dla systemu dystalnej neuroprotekcji: filtr z niezależnym prowadnikiem wieńcowym o średnicy 5,0 [mm]</t>
  </si>
  <si>
    <t>instrukcja użycia w języku polskim</t>
  </si>
  <si>
    <t>TAk, dołączyć do oferty</t>
  </si>
  <si>
    <t>system dostarczania typu RX</t>
  </si>
  <si>
    <t>możliwośc zastosowania filtra z różnymi prowadnikami wieńcowymi 0,014 ["]</t>
  </si>
  <si>
    <t>filtr przeznaczony do zastosowania w naczyniach o średnicy do 7,0 [mm]</t>
  </si>
  <si>
    <t>dostępne średnice, min. 3,0 [mm], 4,0 [mm], 5,0[mm], 6,0 [mm], 7,0 [mm]</t>
  </si>
  <si>
    <t>System zabezpieczenia proksymalnego krążenia mózgowego z zatrzymaniem przepływu</t>
  </si>
  <si>
    <t>producent, nazwa wyrobu, numer katalogowy</t>
  </si>
  <si>
    <t>dostępne średnice, min. 8F i 9F, współdziałające z prowadnicą obwodową 0.035"</t>
  </si>
  <si>
    <t>TAK, wyszczególnić dostępne średnice [F]</t>
  </si>
  <si>
    <t xml:space="preserve">system powinien działać na zasadzie proksymalnego zatrzymania przepływu w tętnicy szyjnej wewnętrznej z niezależnym prowadnikiem roboczym </t>
  </si>
  <si>
    <t>Pakiet 15</t>
  </si>
  <si>
    <t xml:space="preserve"> Stent szyjny hybrydowy zapobiegający mikroembolizacji                                       </t>
  </si>
  <si>
    <t>stent szyjny nitinolowy samorozprężalny RX konstrukcji dwuwarstwowej dla protekcji mikroembolizacji</t>
  </si>
  <si>
    <t>dostępne średnice, min:od 5 [mm] do 10 [mm]</t>
  </si>
  <si>
    <t xml:space="preserve"> nominalne długości, min: 20 [mm]; 25 [mm]; 30 [mm]; 40 [mm]</t>
  </si>
  <si>
    <t>stent współpracujący w całym przedziale średnic z introducerm naczyniowym 5F z możliwością repozycjonowania</t>
  </si>
  <si>
    <t xml:space="preserve">Siateczkowy szyjny stent przeciwzatorowy </t>
  </si>
  <si>
    <t>nitylowy, otwartokomórkowy, samorozprężalny stent do tętnic szyjnych pokryty siateczką o porach o średnicy w zakresie: od 150 [µm] do 180 [µm] zapobiegajacą mikroembolizacji</t>
  </si>
  <si>
    <t>długość shaftu 110 [cm] do 130 [cm], stent współpracujący ze wszystkimi dostepnymi na rynku systemami neuroprotekcyjnymi</t>
  </si>
  <si>
    <t>wymagany zakres nominalnych średnic od: 6 [mm] do 10 [mm]</t>
  </si>
  <si>
    <t>TAK, wyszczególnić [mm]</t>
  </si>
  <si>
    <t>wymagany nominalnych długości stentu: od 20 [mm] do 50 [mm]</t>
  </si>
  <si>
    <t>bezpieczeństwo stosowania stentu potwierdzone wynikami badania/badań klinicznych</t>
  </si>
  <si>
    <t>TAK, dołączyć wyniki przeprowadzonego badania/badań, podać % redukcji wystepowania zatorowości mózgowej w porównaniu do niedawnych badań stentów konwencjonalnych</t>
  </si>
  <si>
    <t>1,2,3</t>
  </si>
  <si>
    <t>szkolenie zespołu ze stosowania stentu</t>
  </si>
  <si>
    <t>-</t>
  </si>
  <si>
    <t>L.p</t>
  </si>
  <si>
    <t xml:space="preserve"> NAZWA MATERIAŁU</t>
  </si>
  <si>
    <t>j.m</t>
  </si>
  <si>
    <t>Ilość</t>
  </si>
  <si>
    <t>1.</t>
  </si>
  <si>
    <t>2.</t>
  </si>
  <si>
    <t>Stentgraft obwodowy montowany na balonie</t>
  </si>
  <si>
    <t>szt</t>
  </si>
  <si>
    <t>Pakiet  1</t>
  </si>
  <si>
    <t>Pakiet  2</t>
  </si>
  <si>
    <t>Pakiet  3</t>
  </si>
  <si>
    <t>Pakiet  4</t>
  </si>
  <si>
    <t>Pakiet  5</t>
  </si>
  <si>
    <t>Prowadnik do PTA 0,014" - 0,018", z końcówką hydrofilną</t>
  </si>
  <si>
    <t>Pakiet  6</t>
  </si>
  <si>
    <t>Pakiet  7</t>
  </si>
  <si>
    <t>Pakiet  8</t>
  </si>
  <si>
    <t xml:space="preserve">Stent kobaltowo-chromowy do tętnic obwodowych  </t>
  </si>
  <si>
    <t>Pakiet  10</t>
  </si>
  <si>
    <t>Pakiet  11</t>
  </si>
  <si>
    <t>Pakiet  12</t>
  </si>
  <si>
    <t>Pakiet  13</t>
  </si>
  <si>
    <t>Pakiet  14</t>
  </si>
  <si>
    <t>Pakiet  15</t>
  </si>
  <si>
    <t xml:space="preserve"> Stent szyjny hybrydowy zapobiegający mikroembolizacji </t>
  </si>
  <si>
    <t>3.</t>
  </si>
  <si>
    <t>Cewnik balonowy do angioplastyki tętnic poniżej kolana 0,018</t>
  </si>
  <si>
    <t>Cewnik balonowy do angioplastyki tętnic poniżej kolana 0,014</t>
  </si>
  <si>
    <t xml:space="preserve">dostępne średnice stentów min. 5-8mm </t>
  </si>
  <si>
    <t>dostępna długość stentu co najmniej 150 mm</t>
  </si>
  <si>
    <t>długość części roboczej od 80 cm i 135 cm; zestaw kompatybilny z koszulką 6F w całym zestawie średnic</t>
  </si>
  <si>
    <t>długość części roboczej od 80 cm i 135 cm;  zestaw kompatybilny z koszulką 6F w całym zestawie średnic</t>
  </si>
  <si>
    <t xml:space="preserve">Stent nitinolowy samorozprężalny do tętnic obwodowych_long </t>
  </si>
  <si>
    <t>Stent nitinolowy samorozprężalny do tętnic obwodowych_long</t>
  </si>
  <si>
    <r>
      <t xml:space="preserve">minimalny </t>
    </r>
    <r>
      <rPr>
        <b/>
        <sz val="9"/>
        <rFont val="Arial"/>
        <family val="2"/>
        <charset val="238"/>
      </rPr>
      <t>wymagany</t>
    </r>
    <r>
      <rPr>
        <sz val="9"/>
        <rFont val="Arial"/>
        <family val="2"/>
        <charset val="238"/>
      </rPr>
      <t xml:space="preserve"> przedział długości stentów od 20 [mm] do 55 [mm]</t>
    </r>
  </si>
  <si>
    <r>
      <t xml:space="preserve">minimalny </t>
    </r>
    <r>
      <rPr>
        <b/>
        <sz val="9"/>
        <rFont val="Arial"/>
        <family val="2"/>
        <charset val="238"/>
      </rPr>
      <t>wymagany</t>
    </r>
    <r>
      <rPr>
        <sz val="9"/>
        <rFont val="Arial"/>
        <family val="2"/>
        <charset val="238"/>
      </rPr>
      <t xml:space="preserve"> przedział średnic stentu od 5 [mm] do 10 [mm] </t>
    </r>
  </si>
  <si>
    <r>
      <t xml:space="preserve">dostępne </t>
    </r>
    <r>
      <rPr>
        <sz val="9"/>
        <rFont val="Arial"/>
        <family val="2"/>
        <charset val="238"/>
      </rPr>
      <t>średnice: 6F, 7F, 8F</t>
    </r>
  </si>
  <si>
    <t>w zestawie zastawka hemostatyczna</t>
  </si>
  <si>
    <r>
      <t xml:space="preserve">stent Co-Cr slotted tube zamontowany na cewniku balonowym kompatybilny z introducerem 6F </t>
    </r>
    <r>
      <rPr>
        <u/>
        <sz val="9"/>
        <rFont val="Arial"/>
        <family val="2"/>
        <charset val="238"/>
      </rPr>
      <t>w całym wymaganym zakresie średnic</t>
    </r>
  </si>
  <si>
    <r>
      <t>minimalny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>wymagany</t>
    </r>
    <r>
      <rPr>
        <sz val="9"/>
        <rFont val="Arial"/>
        <family val="2"/>
        <charset val="238"/>
      </rPr>
      <t xml:space="preserve"> przedział długości stentu: od 20 [mm] do 50 [mm] dla każdej wymaganej średnicy </t>
    </r>
  </si>
  <si>
    <r>
      <t>minimalny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>wymagany</t>
    </r>
    <r>
      <rPr>
        <sz val="9"/>
        <rFont val="Arial"/>
        <family val="2"/>
        <charset val="238"/>
      </rPr>
      <t xml:space="preserve"> przedział średnic stentu: od 5 [mm] do 10 [mm]</t>
    </r>
  </si>
  <si>
    <t>wymagane długości ok. 190±5[cm] oraz 300±5[cm]</t>
  </si>
  <si>
    <t xml:space="preserve">Wartość netto </t>
  </si>
  <si>
    <t>Stawka VAT [%]</t>
  </si>
  <si>
    <t>Wartość brutto</t>
  </si>
  <si>
    <t>Cena netto za j.m.</t>
  </si>
  <si>
    <t>RAZEM</t>
  </si>
  <si>
    <t>Załącznik nr 1 do SWZ – Formularz cenowy, opis przedmiotu zamówienia – zestawienie wymagań  i oferowanych przedmiotów i parametrów
INSTRUKCJA WYPEŁNIENIA
1. Wykonawca winien określić, dla poszczególnych pozycji ofertowych, ceny jednostkowe netto oraz stawkę procentową VAT, 
a następnie obliczyć dla poszczególnych pozycji ofertowych wartość netto przez przemnożenie ceny jednostkowej netto (kolumna cena netto) przez ilość/j.m oraz dla poszczególnych pozycji ofertowych wartość brutto przez przemnożenie wartości netto danej pozycji przez stawkę procentową VAT (uzyskany iloczyn dodać do wartości netto danej pozycji). Suma wartości (odpowiednio: netto /brutto) poszczególnych pozycji ofertowych z kolumn (odpowiednio: wartość netto / wartość brutto) stanowić będzie wartość (netto, brutto) dla pozycji RAZEM. Wszystkie wartości, Wykonawca zobowiązany jest kalkulować i wpisywać w zaokrągleniu do dwóch miejsc po przecinku.
2. Wykonawca powinien wycenić wszystkie pozycje wchodzące w skład pakietu (części zamówienia) – pod rygorem odrzucenia oferty.
3. Wykonawca ma obowiązek wypełnić w tabeli – kolumnę: „Nazwa handlowa, nazwa producenta, nr katalogowy producenta” dla każdej pozycji pakietu, w którym składa ofertę poprzez podanie odpowiednio nazwy handlowej, nazwy producenta, numeru katalogowego producenta; w przypadku, gdy przedmiot zamówienia oznaczony jest jedynie jedną z wymaganych informacji wykonawca podaję tę informację.</t>
  </si>
  <si>
    <t>prowadnik Amplatz Ultra Stiff 0,035”, 260 [cm], nr kat. THSCF-35-260-3-AUS1 (flexible tip lenght 3 cm) wg COOK Medical lub równoważny (w przypadku zaoferowania produktu równoważnego, Zamawiający wymaga dołączenia do oferty katalogu producenta)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</si>
</sst>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3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Arial"/>
      <family val="2"/>
      <charset val="1"/>
    </font>
    <font>
      <sz val="11"/>
      <color rgb="FF00000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  <font>
      <u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rgb="FFFFEB9C"/>
      </patternFill>
    </fill>
    <fill>
      <patternFill patternType="solid">
        <fgColor rgb="FF00B050"/>
        <bgColor rgb="FF33CCCC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83">
    <xf numFmtId="0" fontId="0" fillId="0" borderId="0" xfId="0"/>
    <xf numFmtId="164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4" fontId="4" fillId="0" borderId="1" xfId="0" applyNumberFormat="1" applyFont="1" applyBorder="1" applyAlignment="1">
      <alignment vertical="top"/>
    </xf>
    <xf numFmtId="0" fontId="5" fillId="0" borderId="0" xfId="0" applyFont="1" applyAlignment="1">
      <alignment vertical="top"/>
    </xf>
    <xf numFmtId="4" fontId="4" fillId="0" borderId="0" xfId="0" applyNumberFormat="1" applyFont="1" applyAlignment="1">
      <alignment vertical="top"/>
    </xf>
    <xf numFmtId="0" fontId="4" fillId="0" borderId="0" xfId="0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4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0" fontId="9" fillId="0" borderId="1" xfId="0" applyFont="1" applyBorder="1" applyAlignment="1">
      <alignment horizontal="left" vertical="center" wrapText="1"/>
    </xf>
    <xf numFmtId="0" fontId="8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2" applyFont="1"/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right" vertical="center" wrapText="1"/>
    </xf>
    <xf numFmtId="164" fontId="8" fillId="0" borderId="0" xfId="0" applyNumberFormat="1" applyFont="1"/>
    <xf numFmtId="0" fontId="8" fillId="0" borderId="1" xfId="0" applyFont="1" applyBorder="1" applyAlignment="1">
      <alignment horizontal="center" vertical="center"/>
    </xf>
    <xf numFmtId="0" fontId="6" fillId="0" borderId="4" xfId="3" applyFont="1" applyBorder="1" applyAlignment="1">
      <alignment horizontal="left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left" vertical="center" wrapText="1"/>
    </xf>
    <xf numFmtId="0" fontId="6" fillId="0" borderId="5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6" xfId="3" applyFont="1" applyBorder="1" applyAlignment="1">
      <alignment vertical="center" wrapText="1"/>
    </xf>
    <xf numFmtId="0" fontId="6" fillId="0" borderId="4" xfId="3" applyFont="1" applyBorder="1" applyAlignment="1">
      <alignment vertical="center" wrapText="1"/>
    </xf>
    <xf numFmtId="0" fontId="6" fillId="0" borderId="1" xfId="3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6" fillId="0" borderId="1" xfId="3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6" fillId="0" borderId="0" xfId="3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top"/>
    </xf>
    <xf numFmtId="0" fontId="12" fillId="0" borderId="0" xfId="0" applyFont="1" applyAlignment="1">
      <alignment wrapText="1"/>
    </xf>
    <xf numFmtId="0" fontId="4" fillId="0" borderId="1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6" fillId="0" borderId="0" xfId="2" applyFont="1" applyAlignment="1">
      <alignment horizontal="right" vertical="center" wrapText="1"/>
    </xf>
    <xf numFmtId="0" fontId="7" fillId="4" borderId="5" xfId="3" applyFont="1" applyFill="1" applyBorder="1" applyAlignment="1">
      <alignment horizontal="center" vertical="center" wrapText="1"/>
    </xf>
    <xf numFmtId="0" fontId="7" fillId="4" borderId="4" xfId="3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</cellXfs>
  <cellStyles count="4">
    <cellStyle name="Normalny" xfId="0" builtinId="0"/>
    <cellStyle name="Normalny 2 3" xfId="3" xr:uid="{C1B0B27A-6D8B-4339-BCC5-9A0821071DA3}"/>
    <cellStyle name="Normalny 4" xfId="1" xr:uid="{AA1DCE34-5E6D-4986-A8EA-F197FB9E92B3}"/>
    <cellStyle name="Normalny_147 dz 2007 siwz załącznik nr 3,4" xfId="2" xr:uid="{729BDDFB-8382-4AA4-8EC5-09584FB3E7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82D14-4C5D-4850-B907-CC58A087C43A}">
  <dimension ref="A1:K289"/>
  <sheetViews>
    <sheetView tabSelected="1" topLeftCell="A16" workbookViewId="0">
      <selection activeCell="B33" sqref="B33"/>
    </sheetView>
  </sheetViews>
  <sheetFormatPr defaultColWidth="8.7109375" defaultRowHeight="15" x14ac:dyDescent="0.25"/>
  <cols>
    <col min="1" max="1" width="4.5703125" customWidth="1"/>
    <col min="2" max="2" width="60.140625" customWidth="1"/>
    <col min="3" max="3" width="17.42578125" style="55" customWidth="1"/>
    <col min="4" max="4" width="10.140625" style="55" customWidth="1"/>
    <col min="5" max="5" width="16.28515625" style="55" customWidth="1"/>
    <col min="6" max="6" width="16.28515625" customWidth="1"/>
    <col min="7" max="7" width="11" customWidth="1"/>
    <col min="8" max="8" width="15.42578125" style="1" customWidth="1"/>
    <col min="9" max="9" width="13.7109375" style="1" customWidth="1"/>
  </cols>
  <sheetData>
    <row r="1" spans="1:11" ht="306.75" x14ac:dyDescent="0.25">
      <c r="B1" s="60" t="s">
        <v>204</v>
      </c>
    </row>
    <row r="4" spans="1:11" s="3" customFormat="1" ht="12.75" x14ac:dyDescent="0.25">
      <c r="B4" s="59" t="s">
        <v>165</v>
      </c>
      <c r="C4" s="53"/>
      <c r="D4" s="53"/>
      <c r="E4" s="53"/>
    </row>
    <row r="5" spans="1:11" s="3" customFormat="1" ht="25.5" x14ac:dyDescent="0.25">
      <c r="A5" s="52" t="s">
        <v>157</v>
      </c>
      <c r="B5" s="52" t="s">
        <v>158</v>
      </c>
      <c r="C5" s="52" t="s">
        <v>159</v>
      </c>
      <c r="D5" s="56" t="s">
        <v>160</v>
      </c>
      <c r="E5" s="58" t="s">
        <v>202</v>
      </c>
      <c r="F5" s="58" t="s">
        <v>199</v>
      </c>
      <c r="G5" s="58" t="s">
        <v>200</v>
      </c>
      <c r="H5" s="58" t="s">
        <v>201</v>
      </c>
    </row>
    <row r="6" spans="1:11" s="6" customFormat="1" ht="12.75" x14ac:dyDescent="0.25">
      <c r="A6" s="52" t="s">
        <v>161</v>
      </c>
      <c r="B6" s="51" t="s">
        <v>163</v>
      </c>
      <c r="C6" s="52" t="s">
        <v>164</v>
      </c>
      <c r="D6" s="51">
        <v>10</v>
      </c>
      <c r="E6" s="57"/>
      <c r="F6" s="12"/>
      <c r="G6" s="5"/>
      <c r="H6" s="5"/>
      <c r="I6" s="3"/>
      <c r="J6" s="3"/>
      <c r="K6" s="3"/>
    </row>
    <row r="7" spans="1:11" s="3" customFormat="1" ht="12.75" x14ac:dyDescent="0.25">
      <c r="C7" s="53"/>
      <c r="D7" s="53"/>
      <c r="E7" s="53"/>
    </row>
    <row r="8" spans="1:11" s="3" customFormat="1" ht="12.75" x14ac:dyDescent="0.25">
      <c r="C8" s="53"/>
      <c r="D8" s="53"/>
      <c r="E8" s="53"/>
      <c r="G8" s="7"/>
      <c r="H8" s="7"/>
    </row>
    <row r="9" spans="1:11" s="3" customFormat="1" ht="12.75" x14ac:dyDescent="0.25">
      <c r="A9" s="8"/>
      <c r="C9" s="53"/>
      <c r="D9" s="53"/>
      <c r="E9" s="53"/>
      <c r="G9" s="9"/>
      <c r="H9" s="9"/>
    </row>
    <row r="10" spans="1:11" ht="15" customHeight="1" x14ac:dyDescent="0.25">
      <c r="A10" s="68" t="s">
        <v>0</v>
      </c>
      <c r="B10" s="68"/>
      <c r="C10" s="68"/>
      <c r="D10" s="68"/>
      <c r="E10" s="68"/>
      <c r="F10" s="31"/>
      <c r="G10" s="31"/>
      <c r="H10" s="31"/>
      <c r="I10" s="31"/>
      <c r="J10" s="23"/>
      <c r="K10" s="23"/>
    </row>
    <row r="11" spans="1:11" ht="15" customHeight="1" x14ac:dyDescent="0.25">
      <c r="A11" s="67" t="s">
        <v>1</v>
      </c>
      <c r="B11" s="67"/>
      <c r="C11" s="67"/>
      <c r="D11" s="67"/>
      <c r="E11" s="67"/>
      <c r="F11" s="31"/>
      <c r="G11" s="31"/>
      <c r="H11" s="23"/>
      <c r="I11" s="31"/>
      <c r="J11" s="23"/>
      <c r="K11" s="23"/>
    </row>
    <row r="12" spans="1:11" ht="36" x14ac:dyDescent="0.25">
      <c r="A12" s="14" t="s">
        <v>2</v>
      </c>
      <c r="B12" s="15" t="s">
        <v>3</v>
      </c>
      <c r="C12" s="15" t="s">
        <v>4</v>
      </c>
      <c r="D12" s="14" t="s">
        <v>5</v>
      </c>
      <c r="E12" s="15" t="s">
        <v>6</v>
      </c>
      <c r="F12" s="31"/>
      <c r="G12" s="31"/>
      <c r="H12" s="23"/>
      <c r="I12" s="31"/>
      <c r="J12" s="23"/>
      <c r="K12" s="23"/>
    </row>
    <row r="13" spans="1:11" x14ac:dyDescent="0.25">
      <c r="A13" s="14">
        <f>1</f>
        <v>1</v>
      </c>
      <c r="B13" s="17" t="s">
        <v>7</v>
      </c>
      <c r="C13" s="15" t="s">
        <v>8</v>
      </c>
      <c r="D13" s="14" t="s">
        <v>9</v>
      </c>
      <c r="E13" s="14"/>
      <c r="F13" s="21"/>
      <c r="G13" s="23"/>
      <c r="H13" s="23"/>
      <c r="I13" s="31"/>
      <c r="J13" s="23"/>
      <c r="K13" s="23"/>
    </row>
    <row r="14" spans="1:11" x14ac:dyDescent="0.25">
      <c r="A14" s="14">
        <f t="shared" ref="A14:A20" si="0">A13+1</f>
        <v>2</v>
      </c>
      <c r="B14" s="17" t="s">
        <v>10</v>
      </c>
      <c r="C14" s="15" t="s">
        <v>11</v>
      </c>
      <c r="D14" s="14" t="s">
        <v>9</v>
      </c>
      <c r="E14" s="14"/>
      <c r="F14" s="21"/>
      <c r="G14" s="23"/>
      <c r="H14" s="31"/>
      <c r="I14" s="31"/>
      <c r="J14" s="23"/>
      <c r="K14" s="23"/>
    </row>
    <row r="15" spans="1:11" x14ac:dyDescent="0.25">
      <c r="A15" s="14">
        <f t="shared" si="0"/>
        <v>3</v>
      </c>
      <c r="B15" s="18" t="s">
        <v>12</v>
      </c>
      <c r="C15" s="15" t="s">
        <v>13</v>
      </c>
      <c r="D15" s="14">
        <v>1.2</v>
      </c>
      <c r="E15" s="15"/>
      <c r="F15" s="44"/>
      <c r="G15" s="23"/>
      <c r="H15" s="31"/>
      <c r="I15" s="31"/>
      <c r="J15" s="23"/>
      <c r="K15" s="23"/>
    </row>
    <row r="16" spans="1:11" x14ac:dyDescent="0.25">
      <c r="A16" s="14">
        <f t="shared" si="0"/>
        <v>4</v>
      </c>
      <c r="B16" s="18" t="s">
        <v>14</v>
      </c>
      <c r="C16" s="15" t="s">
        <v>15</v>
      </c>
      <c r="D16" s="14" t="s">
        <v>9</v>
      </c>
      <c r="E16" s="15"/>
      <c r="F16" s="44"/>
      <c r="G16" s="23"/>
      <c r="H16" s="31"/>
      <c r="I16" s="31"/>
      <c r="J16" s="23"/>
      <c r="K16" s="23"/>
    </row>
    <row r="17" spans="1:11" ht="24" x14ac:dyDescent="0.25">
      <c r="A17" s="14">
        <f t="shared" si="0"/>
        <v>5</v>
      </c>
      <c r="B17" s="18" t="s">
        <v>191</v>
      </c>
      <c r="C17" s="15" t="s">
        <v>16</v>
      </c>
      <c r="D17" s="15" t="s">
        <v>17</v>
      </c>
      <c r="E17" s="15"/>
      <c r="F17" s="44"/>
      <c r="G17" s="23"/>
      <c r="H17" s="31"/>
      <c r="I17" s="31"/>
      <c r="J17" s="23"/>
      <c r="K17" s="23"/>
    </row>
    <row r="18" spans="1:11" ht="24" x14ac:dyDescent="0.25">
      <c r="A18" s="14">
        <f t="shared" si="0"/>
        <v>6</v>
      </c>
      <c r="B18" s="18" t="s">
        <v>192</v>
      </c>
      <c r="C18" s="15" t="s">
        <v>16</v>
      </c>
      <c r="D18" s="15" t="s">
        <v>17</v>
      </c>
      <c r="E18" s="15"/>
      <c r="F18" s="44"/>
      <c r="G18" s="23"/>
      <c r="H18" s="31"/>
      <c r="I18" s="31"/>
      <c r="J18" s="23"/>
      <c r="K18" s="23"/>
    </row>
    <row r="19" spans="1:11" ht="24" x14ac:dyDescent="0.25">
      <c r="A19" s="14">
        <f t="shared" si="0"/>
        <v>7</v>
      </c>
      <c r="B19" s="18" t="s">
        <v>18</v>
      </c>
      <c r="C19" s="15" t="s">
        <v>19</v>
      </c>
      <c r="D19" s="15" t="s">
        <v>9</v>
      </c>
      <c r="E19" s="15"/>
      <c r="F19" s="44"/>
      <c r="G19" s="23"/>
      <c r="H19" s="31"/>
      <c r="I19" s="31"/>
      <c r="J19" s="23"/>
      <c r="K19" s="23"/>
    </row>
    <row r="20" spans="1:11" x14ac:dyDescent="0.25">
      <c r="A20" s="14">
        <f t="shared" si="0"/>
        <v>8</v>
      </c>
      <c r="B20" s="18" t="s">
        <v>20</v>
      </c>
      <c r="C20" s="15" t="s">
        <v>19</v>
      </c>
      <c r="D20" s="15" t="s">
        <v>9</v>
      </c>
      <c r="E20" s="15"/>
      <c r="F20" s="44"/>
      <c r="G20" s="23"/>
      <c r="H20" s="31"/>
      <c r="I20" s="31"/>
      <c r="J20" s="23"/>
      <c r="K20" s="23"/>
    </row>
    <row r="21" spans="1:11" x14ac:dyDescent="0.25">
      <c r="A21" s="19"/>
      <c r="B21" s="20"/>
      <c r="C21" s="13"/>
      <c r="D21" s="19"/>
      <c r="E21" s="19"/>
      <c r="F21" s="21"/>
      <c r="G21" s="23"/>
      <c r="H21" s="31"/>
      <c r="I21" s="31"/>
      <c r="J21" s="23"/>
      <c r="K21" s="23"/>
    </row>
    <row r="22" spans="1:11" s="3" customFormat="1" ht="12.75" x14ac:dyDescent="0.25">
      <c r="B22" s="59" t="s">
        <v>166</v>
      </c>
      <c r="C22" s="53"/>
      <c r="D22" s="53"/>
      <c r="E22" s="53"/>
    </row>
    <row r="23" spans="1:11" s="3" customFormat="1" ht="25.5" x14ac:dyDescent="0.25">
      <c r="A23" s="52" t="s">
        <v>157</v>
      </c>
      <c r="B23" s="52" t="s">
        <v>158</v>
      </c>
      <c r="C23" s="52" t="s">
        <v>159</v>
      </c>
      <c r="D23" s="56" t="s">
        <v>160</v>
      </c>
      <c r="E23" s="58" t="s">
        <v>202</v>
      </c>
      <c r="F23" s="58" t="s">
        <v>199</v>
      </c>
      <c r="G23" s="58" t="s">
        <v>200</v>
      </c>
      <c r="H23" s="58" t="s">
        <v>201</v>
      </c>
    </row>
    <row r="24" spans="1:11" s="6" customFormat="1" ht="25.5" x14ac:dyDescent="0.25">
      <c r="A24" s="10" t="s">
        <v>161</v>
      </c>
      <c r="B24" s="11" t="s">
        <v>22</v>
      </c>
      <c r="C24" s="52" t="s">
        <v>164</v>
      </c>
      <c r="D24" s="51">
        <v>15</v>
      </c>
      <c r="E24" s="57"/>
      <c r="F24" s="12"/>
      <c r="G24" s="5"/>
      <c r="H24" s="5"/>
      <c r="I24" s="3"/>
      <c r="J24" s="3"/>
      <c r="K24" s="3"/>
    </row>
    <row r="25" spans="1:11" s="3" customFormat="1" ht="12.75" x14ac:dyDescent="0.25">
      <c r="C25" s="53"/>
      <c r="D25" s="53"/>
      <c r="E25" s="53"/>
    </row>
    <row r="26" spans="1:11" s="3" customFormat="1" ht="12.75" x14ac:dyDescent="0.25">
      <c r="C26" s="53"/>
      <c r="D26" s="53"/>
      <c r="E26" s="53"/>
      <c r="G26" s="7"/>
      <c r="H26" s="7"/>
    </row>
    <row r="27" spans="1:11" x14ac:dyDescent="0.25">
      <c r="A27" s="69" t="s">
        <v>21</v>
      </c>
      <c r="B27" s="69"/>
      <c r="C27" s="69"/>
      <c r="D27" s="69"/>
      <c r="E27" s="69"/>
      <c r="H27"/>
      <c r="I27" s="31"/>
      <c r="J27" s="23"/>
      <c r="K27" s="23"/>
    </row>
    <row r="28" spans="1:11" ht="36" x14ac:dyDescent="0.25">
      <c r="A28" s="14" t="s">
        <v>2</v>
      </c>
      <c r="B28" s="15" t="s">
        <v>3</v>
      </c>
      <c r="C28" s="15" t="s">
        <v>4</v>
      </c>
      <c r="D28" s="14" t="s">
        <v>5</v>
      </c>
      <c r="E28" s="15" t="s">
        <v>6</v>
      </c>
      <c r="H28"/>
      <c r="I28" s="31"/>
      <c r="J28" s="23"/>
      <c r="K28" s="23"/>
    </row>
    <row r="29" spans="1:11" ht="15" customHeight="1" x14ac:dyDescent="0.25">
      <c r="A29" s="67" t="s">
        <v>22</v>
      </c>
      <c r="B29" s="67"/>
      <c r="C29" s="67"/>
      <c r="D29" s="67"/>
      <c r="E29" s="67"/>
      <c r="H29"/>
      <c r="I29" s="31"/>
      <c r="J29" s="23"/>
      <c r="K29" s="23"/>
    </row>
    <row r="30" spans="1:11" x14ac:dyDescent="0.25">
      <c r="A30" s="14">
        <f>1</f>
        <v>1</v>
      </c>
      <c r="B30" s="17" t="s">
        <v>7</v>
      </c>
      <c r="C30" s="15" t="s">
        <v>8</v>
      </c>
      <c r="D30" s="14" t="s">
        <v>9</v>
      </c>
      <c r="E30" s="14"/>
      <c r="H30"/>
      <c r="I30" s="31"/>
      <c r="J30" s="23"/>
      <c r="K30" s="23"/>
    </row>
    <row r="31" spans="1:11" ht="24" x14ac:dyDescent="0.25">
      <c r="A31" s="14">
        <f>1+1</f>
        <v>2</v>
      </c>
      <c r="B31" s="17" t="s">
        <v>23</v>
      </c>
      <c r="C31" s="15" t="s">
        <v>19</v>
      </c>
      <c r="D31" s="14" t="s">
        <v>9</v>
      </c>
      <c r="E31" s="14"/>
      <c r="H31"/>
      <c r="I31" s="31"/>
      <c r="J31" s="23"/>
      <c r="K31" s="23"/>
    </row>
    <row r="32" spans="1:11" x14ac:dyDescent="0.25">
      <c r="A32" s="14">
        <v>3</v>
      </c>
      <c r="B32" s="17" t="s">
        <v>24</v>
      </c>
      <c r="C32" s="15" t="s">
        <v>25</v>
      </c>
      <c r="D32" s="14" t="s">
        <v>26</v>
      </c>
      <c r="E32" s="14"/>
      <c r="H32"/>
      <c r="I32" s="31"/>
      <c r="J32" s="23"/>
      <c r="K32" s="23"/>
    </row>
    <row r="33" spans="1:11" ht="48" x14ac:dyDescent="0.25">
      <c r="A33" s="14">
        <v>4</v>
      </c>
      <c r="B33" s="17" t="s">
        <v>205</v>
      </c>
      <c r="C33" s="15" t="s">
        <v>19</v>
      </c>
      <c r="D33" s="14" t="s">
        <v>9</v>
      </c>
      <c r="E33" s="14"/>
      <c r="H33"/>
      <c r="I33" s="31"/>
      <c r="J33" s="23"/>
      <c r="K33" s="23"/>
    </row>
    <row r="34" spans="1:11" x14ac:dyDescent="0.25">
      <c r="A34" s="19"/>
      <c r="B34" s="20"/>
      <c r="C34" s="13"/>
      <c r="D34" s="19"/>
      <c r="E34" s="19"/>
      <c r="F34" s="21"/>
      <c r="G34" s="23"/>
      <c r="H34" s="31"/>
      <c r="I34" s="31"/>
      <c r="J34" s="23"/>
      <c r="K34" s="23"/>
    </row>
    <row r="35" spans="1:11" s="3" customFormat="1" ht="12.75" x14ac:dyDescent="0.25">
      <c r="B35" s="59" t="s">
        <v>167</v>
      </c>
      <c r="C35" s="53"/>
      <c r="D35" s="53"/>
      <c r="E35" s="53"/>
    </row>
    <row r="36" spans="1:11" s="3" customFormat="1" ht="25.5" x14ac:dyDescent="0.25">
      <c r="A36" s="52" t="s">
        <v>157</v>
      </c>
      <c r="B36" s="52" t="s">
        <v>158</v>
      </c>
      <c r="C36" s="52" t="s">
        <v>159</v>
      </c>
      <c r="D36" s="56" t="s">
        <v>160</v>
      </c>
      <c r="E36" s="58" t="s">
        <v>202</v>
      </c>
      <c r="F36" s="58" t="s">
        <v>199</v>
      </c>
      <c r="G36" s="58" t="s">
        <v>200</v>
      </c>
      <c r="H36" s="58" t="s">
        <v>201</v>
      </c>
    </row>
    <row r="37" spans="1:11" s="6" customFormat="1" ht="12.75" x14ac:dyDescent="0.25">
      <c r="A37" s="10" t="s">
        <v>161</v>
      </c>
      <c r="B37" s="11" t="s">
        <v>28</v>
      </c>
      <c r="C37" s="52" t="s">
        <v>164</v>
      </c>
      <c r="D37" s="51">
        <v>100</v>
      </c>
      <c r="E37" s="57"/>
      <c r="F37" s="12"/>
      <c r="G37" s="5"/>
      <c r="H37" s="5"/>
      <c r="I37" s="3"/>
      <c r="J37" s="3"/>
      <c r="K37" s="3"/>
    </row>
    <row r="38" spans="1:11" s="3" customFormat="1" ht="12.75" x14ac:dyDescent="0.25">
      <c r="C38" s="53"/>
      <c r="D38" s="53"/>
      <c r="E38" s="53"/>
    </row>
    <row r="39" spans="1:11" s="3" customFormat="1" ht="12.75" x14ac:dyDescent="0.25">
      <c r="C39" s="53"/>
      <c r="D39" s="53"/>
      <c r="E39" s="53"/>
      <c r="G39" s="7"/>
      <c r="H39" s="7"/>
    </row>
    <row r="40" spans="1:11" x14ac:dyDescent="0.25">
      <c r="A40" s="70" t="s">
        <v>27</v>
      </c>
      <c r="B40" s="70"/>
      <c r="C40" s="70"/>
      <c r="D40" s="70"/>
      <c r="E40" s="70"/>
      <c r="F40" s="45"/>
      <c r="G40" s="23"/>
      <c r="H40" s="31"/>
      <c r="I40" s="31"/>
      <c r="J40" s="23"/>
      <c r="K40" s="23"/>
    </row>
    <row r="41" spans="1:11" ht="36" x14ac:dyDescent="0.25">
      <c r="A41" s="14" t="s">
        <v>2</v>
      </c>
      <c r="B41" s="15" t="s">
        <v>3</v>
      </c>
      <c r="C41" s="15" t="s">
        <v>4</v>
      </c>
      <c r="D41" s="14" t="s">
        <v>5</v>
      </c>
      <c r="E41" s="15" t="s">
        <v>6</v>
      </c>
      <c r="F41" s="23"/>
      <c r="G41" s="23"/>
      <c r="H41" s="31"/>
      <c r="I41" s="31"/>
      <c r="J41" s="23"/>
      <c r="K41" s="23"/>
    </row>
    <row r="42" spans="1:11" ht="15" customHeight="1" x14ac:dyDescent="0.25">
      <c r="A42" s="67" t="s">
        <v>28</v>
      </c>
      <c r="B42" s="67"/>
      <c r="C42" s="67"/>
      <c r="D42" s="67"/>
      <c r="E42" s="67"/>
      <c r="F42" s="23"/>
      <c r="G42" s="23"/>
      <c r="H42" s="31"/>
      <c r="I42" s="31"/>
      <c r="J42" s="23"/>
      <c r="K42" s="23"/>
    </row>
    <row r="43" spans="1:11" x14ac:dyDescent="0.25">
      <c r="A43" s="14">
        <v>1</v>
      </c>
      <c r="B43" s="17" t="s">
        <v>7</v>
      </c>
      <c r="C43" s="15" t="s">
        <v>8</v>
      </c>
      <c r="D43" s="14" t="s">
        <v>9</v>
      </c>
      <c r="E43" s="14"/>
      <c r="F43" s="23"/>
      <c r="G43" s="23"/>
      <c r="H43" s="31"/>
      <c r="I43" s="31"/>
      <c r="J43" s="23"/>
      <c r="K43" s="23"/>
    </row>
    <row r="44" spans="1:11" x14ac:dyDescent="0.25">
      <c r="A44" s="14">
        <f t="shared" ref="A44:A49" si="1">A43+1</f>
        <v>2</v>
      </c>
      <c r="B44" s="17" t="s">
        <v>10</v>
      </c>
      <c r="C44" s="15" t="s">
        <v>11</v>
      </c>
      <c r="D44" s="14" t="s">
        <v>9</v>
      </c>
      <c r="E44" s="14"/>
      <c r="F44" s="21"/>
      <c r="G44" s="23"/>
      <c r="H44" s="31"/>
      <c r="I44" s="31"/>
      <c r="J44" s="23"/>
      <c r="K44" s="23"/>
    </row>
    <row r="45" spans="1:11" ht="24" x14ac:dyDescent="0.25">
      <c r="A45" s="14">
        <f t="shared" si="1"/>
        <v>3</v>
      </c>
      <c r="B45" s="22" t="s">
        <v>193</v>
      </c>
      <c r="C45" s="15" t="s">
        <v>29</v>
      </c>
      <c r="D45" s="14" t="s">
        <v>17</v>
      </c>
      <c r="E45" s="14"/>
      <c r="F45" s="21"/>
      <c r="G45" s="23"/>
      <c r="H45" s="31"/>
      <c r="I45" s="31"/>
      <c r="J45" s="23"/>
      <c r="K45" s="23"/>
    </row>
    <row r="46" spans="1:11" x14ac:dyDescent="0.25">
      <c r="A46" s="14">
        <f t="shared" si="1"/>
        <v>4</v>
      </c>
      <c r="B46" s="17" t="s">
        <v>30</v>
      </c>
      <c r="C46" s="15" t="s">
        <v>19</v>
      </c>
      <c r="D46" s="14" t="s">
        <v>9</v>
      </c>
      <c r="E46" s="14"/>
      <c r="F46" s="21"/>
      <c r="G46" s="23"/>
      <c r="H46" s="31"/>
      <c r="I46" s="31"/>
      <c r="J46" s="23"/>
      <c r="K46" s="23"/>
    </row>
    <row r="47" spans="1:11" x14ac:dyDescent="0.25">
      <c r="A47" s="14">
        <f t="shared" si="1"/>
        <v>5</v>
      </c>
      <c r="B47" s="17" t="s">
        <v>31</v>
      </c>
      <c r="C47" s="15" t="s">
        <v>15</v>
      </c>
      <c r="D47" s="14" t="s">
        <v>9</v>
      </c>
      <c r="E47" s="14"/>
      <c r="F47" s="21"/>
      <c r="G47" s="23"/>
      <c r="H47" s="31"/>
      <c r="I47" s="31"/>
      <c r="J47" s="23"/>
      <c r="K47" s="23"/>
    </row>
    <row r="48" spans="1:11" x14ac:dyDescent="0.25">
      <c r="A48" s="14">
        <f t="shared" si="1"/>
        <v>6</v>
      </c>
      <c r="B48" s="17" t="s">
        <v>32</v>
      </c>
      <c r="C48" s="15" t="s">
        <v>19</v>
      </c>
      <c r="D48" s="14" t="s">
        <v>9</v>
      </c>
      <c r="E48" s="14"/>
      <c r="F48" s="21"/>
      <c r="G48" s="23"/>
      <c r="H48" s="31"/>
      <c r="I48" s="31"/>
      <c r="J48" s="23"/>
      <c r="K48" s="23"/>
    </row>
    <row r="49" spans="1:11" x14ac:dyDescent="0.25">
      <c r="A49" s="14">
        <f t="shared" si="1"/>
        <v>7</v>
      </c>
      <c r="B49" s="17" t="s">
        <v>194</v>
      </c>
      <c r="C49" s="15" t="s">
        <v>25</v>
      </c>
      <c r="D49" s="14" t="s">
        <v>26</v>
      </c>
      <c r="E49" s="14"/>
      <c r="F49" s="21"/>
      <c r="G49" s="23"/>
      <c r="H49" s="31"/>
      <c r="I49" s="31"/>
      <c r="J49" s="23"/>
      <c r="K49" s="23"/>
    </row>
    <row r="50" spans="1:11" x14ac:dyDescent="0.25">
      <c r="A50" s="14">
        <v>8</v>
      </c>
      <c r="B50" s="17" t="s">
        <v>33</v>
      </c>
      <c r="C50" s="15" t="s">
        <v>25</v>
      </c>
      <c r="D50" s="14" t="s">
        <v>26</v>
      </c>
      <c r="E50" s="14"/>
      <c r="F50" s="21"/>
      <c r="G50" s="23"/>
      <c r="H50" s="31"/>
      <c r="I50" s="31"/>
      <c r="J50" s="23"/>
      <c r="K50" s="23"/>
    </row>
    <row r="51" spans="1:11" x14ac:dyDescent="0.25">
      <c r="A51" s="14">
        <v>9</v>
      </c>
      <c r="B51" s="17" t="s">
        <v>34</v>
      </c>
      <c r="C51" s="15" t="s">
        <v>35</v>
      </c>
      <c r="D51" s="14" t="s">
        <v>26</v>
      </c>
      <c r="E51" s="14"/>
      <c r="F51" s="21"/>
      <c r="G51" s="23"/>
      <c r="H51" s="31"/>
      <c r="I51" s="31"/>
      <c r="J51" s="23"/>
      <c r="K51" s="23"/>
    </row>
    <row r="52" spans="1:11" x14ac:dyDescent="0.25">
      <c r="A52" s="19"/>
      <c r="B52" s="20"/>
      <c r="C52" s="13"/>
      <c r="D52" s="19"/>
      <c r="E52" s="19"/>
      <c r="F52" s="21"/>
      <c r="G52" s="23"/>
      <c r="H52" s="31"/>
      <c r="I52" s="31"/>
      <c r="J52" s="23"/>
      <c r="K52" s="23"/>
    </row>
    <row r="53" spans="1:11" s="3" customFormat="1" ht="12.75" x14ac:dyDescent="0.25">
      <c r="B53" s="59" t="s">
        <v>168</v>
      </c>
      <c r="C53" s="53"/>
      <c r="D53" s="53"/>
      <c r="E53" s="53"/>
    </row>
    <row r="54" spans="1:11" s="3" customFormat="1" ht="25.5" x14ac:dyDescent="0.25">
      <c r="A54" s="52" t="s">
        <v>157</v>
      </c>
      <c r="B54" s="52" t="s">
        <v>158</v>
      </c>
      <c r="C54" s="52" t="s">
        <v>159</v>
      </c>
      <c r="D54" s="56" t="s">
        <v>160</v>
      </c>
      <c r="E54" s="58" t="s">
        <v>202</v>
      </c>
      <c r="F54" s="58" t="s">
        <v>199</v>
      </c>
      <c r="G54" s="58" t="s">
        <v>200</v>
      </c>
      <c r="H54" s="58" t="s">
        <v>201</v>
      </c>
    </row>
    <row r="55" spans="1:11" s="6" customFormat="1" ht="12.75" x14ac:dyDescent="0.25">
      <c r="A55" s="10" t="s">
        <v>161</v>
      </c>
      <c r="B55" s="11" t="s">
        <v>37</v>
      </c>
      <c r="C55" s="52" t="s">
        <v>164</v>
      </c>
      <c r="D55" s="51">
        <v>40</v>
      </c>
      <c r="E55" s="57"/>
      <c r="F55" s="12"/>
      <c r="G55" s="5"/>
      <c r="H55" s="5"/>
      <c r="I55" s="3"/>
      <c r="J55" s="3"/>
      <c r="K55" s="3"/>
    </row>
    <row r="56" spans="1:11" s="3" customFormat="1" ht="12.75" x14ac:dyDescent="0.25">
      <c r="C56" s="53"/>
      <c r="D56" s="53"/>
      <c r="E56" s="53"/>
    </row>
    <row r="57" spans="1:11" s="3" customFormat="1" ht="12.75" x14ac:dyDescent="0.25">
      <c r="C57" s="53"/>
      <c r="D57" s="53"/>
      <c r="E57" s="53"/>
      <c r="G57" s="7"/>
      <c r="H57" s="7"/>
    </row>
    <row r="58" spans="1:11" x14ac:dyDescent="0.25">
      <c r="A58" s="70" t="s">
        <v>36</v>
      </c>
      <c r="B58" s="70"/>
      <c r="C58" s="70"/>
      <c r="D58" s="70"/>
      <c r="E58" s="70"/>
      <c r="F58" s="45"/>
      <c r="G58" s="23"/>
      <c r="H58" s="31"/>
      <c r="I58" s="31"/>
      <c r="J58" s="23"/>
      <c r="K58" s="23"/>
    </row>
    <row r="59" spans="1:11" ht="36" x14ac:dyDescent="0.25">
      <c r="A59" s="14" t="s">
        <v>2</v>
      </c>
      <c r="B59" s="15" t="s">
        <v>3</v>
      </c>
      <c r="C59" s="15" t="s">
        <v>4</v>
      </c>
      <c r="D59" s="14" t="s">
        <v>5</v>
      </c>
      <c r="E59" s="15" t="s">
        <v>6</v>
      </c>
      <c r="H59" s="31"/>
      <c r="I59" s="31"/>
      <c r="J59" s="23"/>
      <c r="K59" s="23"/>
    </row>
    <row r="60" spans="1:11" ht="15" customHeight="1" x14ac:dyDescent="0.25">
      <c r="A60" s="72" t="s">
        <v>37</v>
      </c>
      <c r="B60" s="72"/>
      <c r="C60" s="72"/>
      <c r="D60" s="72"/>
      <c r="E60" s="72"/>
      <c r="H60" s="31"/>
      <c r="I60" s="31"/>
      <c r="J60" s="23"/>
      <c r="K60" s="23"/>
    </row>
    <row r="61" spans="1:11" x14ac:dyDescent="0.25">
      <c r="A61" s="14">
        <v>1</v>
      </c>
      <c r="B61" s="17" t="s">
        <v>7</v>
      </c>
      <c r="C61" s="15" t="s">
        <v>8</v>
      </c>
      <c r="D61" s="14" t="s">
        <v>9</v>
      </c>
      <c r="E61" s="14"/>
      <c r="H61" s="31"/>
      <c r="I61" s="31"/>
      <c r="J61" s="23"/>
      <c r="K61" s="23"/>
    </row>
    <row r="62" spans="1:11" ht="36" x14ac:dyDescent="0.25">
      <c r="A62" s="14">
        <v>2</v>
      </c>
      <c r="B62" s="17" t="s">
        <v>38</v>
      </c>
      <c r="C62" s="15" t="s">
        <v>39</v>
      </c>
      <c r="D62" s="14" t="s">
        <v>9</v>
      </c>
      <c r="E62" s="14"/>
      <c r="F62" s="21"/>
      <c r="G62" s="23"/>
      <c r="H62" s="31"/>
      <c r="I62" s="31"/>
      <c r="J62" s="23"/>
      <c r="K62" s="23"/>
    </row>
    <row r="63" spans="1:11" ht="24" x14ac:dyDescent="0.25">
      <c r="A63" s="14">
        <v>3</v>
      </c>
      <c r="B63" s="17" t="s">
        <v>40</v>
      </c>
      <c r="C63" s="15" t="s">
        <v>13</v>
      </c>
      <c r="D63" s="14">
        <v>1.2</v>
      </c>
      <c r="E63" s="14"/>
      <c r="F63" s="47"/>
      <c r="G63" s="23"/>
      <c r="H63" s="31"/>
      <c r="I63" s="31"/>
      <c r="J63" s="23"/>
      <c r="K63" s="23"/>
    </row>
    <row r="64" spans="1:11" x14ac:dyDescent="0.25">
      <c r="A64" s="14">
        <v>4</v>
      </c>
      <c r="B64" s="17" t="s">
        <v>41</v>
      </c>
      <c r="C64" s="15" t="s">
        <v>19</v>
      </c>
      <c r="D64" s="14" t="s">
        <v>9</v>
      </c>
      <c r="E64" s="14"/>
      <c r="F64" s="21"/>
      <c r="G64" s="23"/>
      <c r="H64" s="31"/>
      <c r="I64" s="31"/>
      <c r="J64" s="23"/>
      <c r="K64" s="23"/>
    </row>
    <row r="65" spans="1:11" x14ac:dyDescent="0.25">
      <c r="A65" s="23"/>
      <c r="B65" s="23"/>
      <c r="C65" s="54"/>
      <c r="D65" s="54"/>
      <c r="E65" s="54"/>
      <c r="F65" s="23"/>
      <c r="G65" s="23"/>
      <c r="H65" s="31"/>
      <c r="I65" s="31"/>
      <c r="J65" s="23"/>
      <c r="K65" s="23"/>
    </row>
    <row r="66" spans="1:11" s="3" customFormat="1" ht="12.75" x14ac:dyDescent="0.25">
      <c r="B66" s="59" t="s">
        <v>169</v>
      </c>
      <c r="C66" s="53"/>
      <c r="D66" s="53"/>
      <c r="E66" s="53"/>
    </row>
    <row r="67" spans="1:11" s="3" customFormat="1" ht="25.5" x14ac:dyDescent="0.25">
      <c r="A67" s="52" t="s">
        <v>157</v>
      </c>
      <c r="B67" s="52" t="s">
        <v>158</v>
      </c>
      <c r="C67" s="52" t="s">
        <v>159</v>
      </c>
      <c r="D67" s="56" t="s">
        <v>160</v>
      </c>
      <c r="E67" s="58" t="s">
        <v>202</v>
      </c>
      <c r="F67" s="58" t="s">
        <v>199</v>
      </c>
      <c r="G67" s="58" t="s">
        <v>200</v>
      </c>
      <c r="H67" s="58" t="s">
        <v>201</v>
      </c>
    </row>
    <row r="68" spans="1:11" s="6" customFormat="1" ht="12.75" x14ac:dyDescent="0.25">
      <c r="A68" s="10" t="s">
        <v>161</v>
      </c>
      <c r="B68" s="11" t="s">
        <v>170</v>
      </c>
      <c r="C68" s="52" t="s">
        <v>164</v>
      </c>
      <c r="D68" s="51">
        <v>80</v>
      </c>
      <c r="E68" s="57"/>
      <c r="F68" s="12"/>
      <c r="G68" s="5"/>
      <c r="H68" s="5"/>
      <c r="I68" s="3"/>
      <c r="J68" s="3"/>
      <c r="K68" s="3"/>
    </row>
    <row r="69" spans="1:11" s="6" customFormat="1" ht="12.75" x14ac:dyDescent="0.25">
      <c r="A69" s="10" t="s">
        <v>162</v>
      </c>
      <c r="B69" s="11" t="s">
        <v>48</v>
      </c>
      <c r="C69" s="52" t="s">
        <v>164</v>
      </c>
      <c r="D69" s="51">
        <v>15</v>
      </c>
      <c r="E69" s="57"/>
      <c r="F69" s="12"/>
      <c r="G69" s="5"/>
      <c r="H69" s="5"/>
      <c r="I69" s="3"/>
      <c r="J69" s="3"/>
      <c r="K69" s="3"/>
    </row>
    <row r="70" spans="1:11" s="3" customFormat="1" ht="12.75" x14ac:dyDescent="0.25">
      <c r="A70" s="74" t="s">
        <v>203</v>
      </c>
      <c r="B70" s="75"/>
      <c r="C70" s="75"/>
      <c r="D70" s="75"/>
      <c r="E70" s="76"/>
      <c r="F70" s="4"/>
      <c r="G70" s="4"/>
      <c r="H70" s="4"/>
    </row>
    <row r="71" spans="1:11" s="3" customFormat="1" ht="12.75" x14ac:dyDescent="0.25">
      <c r="C71" s="53"/>
      <c r="D71" s="53"/>
      <c r="E71" s="53"/>
      <c r="G71" s="7"/>
      <c r="H71" s="7"/>
    </row>
    <row r="72" spans="1:11" x14ac:dyDescent="0.25">
      <c r="A72" s="70" t="s">
        <v>42</v>
      </c>
      <c r="B72" s="70"/>
      <c r="C72" s="70"/>
      <c r="D72" s="70"/>
      <c r="E72" s="70"/>
      <c r="F72" s="45"/>
      <c r="G72" s="23"/>
      <c r="H72" s="31"/>
      <c r="I72" s="31"/>
      <c r="J72" s="23"/>
      <c r="K72" s="23"/>
    </row>
    <row r="73" spans="1:11" ht="36" x14ac:dyDescent="0.25">
      <c r="A73" s="14" t="s">
        <v>2</v>
      </c>
      <c r="B73" s="15" t="s">
        <v>3</v>
      </c>
      <c r="C73" s="15" t="s">
        <v>4</v>
      </c>
      <c r="D73" s="14" t="s">
        <v>5</v>
      </c>
      <c r="E73" s="16" t="s">
        <v>6</v>
      </c>
      <c r="F73" s="31"/>
      <c r="G73" s="31"/>
      <c r="H73" s="31"/>
      <c r="I73" s="31"/>
      <c r="J73" s="23"/>
      <c r="K73" s="23"/>
    </row>
    <row r="74" spans="1:11" ht="15" customHeight="1" x14ac:dyDescent="0.25">
      <c r="A74" s="67" t="s">
        <v>43</v>
      </c>
      <c r="B74" s="67"/>
      <c r="C74" s="67"/>
      <c r="D74" s="67"/>
      <c r="E74" s="67"/>
      <c r="F74" s="31"/>
      <c r="G74" s="31"/>
      <c r="H74" s="31"/>
      <c r="I74" s="31"/>
      <c r="J74" s="23"/>
      <c r="K74" s="23"/>
    </row>
    <row r="75" spans="1:11" x14ac:dyDescent="0.25">
      <c r="A75" s="14">
        <f>1</f>
        <v>1</v>
      </c>
      <c r="B75" s="17" t="s">
        <v>7</v>
      </c>
      <c r="C75" s="15" t="s">
        <v>8</v>
      </c>
      <c r="D75" s="14" t="s">
        <v>9</v>
      </c>
      <c r="E75" s="14"/>
      <c r="F75" s="31"/>
      <c r="G75" s="31"/>
      <c r="H75" s="31"/>
      <c r="I75" s="31"/>
      <c r="J75" s="23"/>
      <c r="K75" s="23"/>
    </row>
    <row r="76" spans="1:11" ht="24" x14ac:dyDescent="0.25">
      <c r="A76" s="14">
        <f>1+1</f>
        <v>2</v>
      </c>
      <c r="B76" s="18" t="s">
        <v>44</v>
      </c>
      <c r="C76" s="15" t="s">
        <v>19</v>
      </c>
      <c r="D76" s="14" t="s">
        <v>9</v>
      </c>
      <c r="E76" s="14"/>
      <c r="F76" s="31"/>
      <c r="G76" s="31"/>
      <c r="H76" s="31"/>
      <c r="I76" s="31"/>
      <c r="J76" s="23"/>
      <c r="K76" s="23"/>
    </row>
    <row r="77" spans="1:11" x14ac:dyDescent="0.25">
      <c r="A77" s="14">
        <f>A76+1</f>
        <v>3</v>
      </c>
      <c r="B77" s="18" t="s">
        <v>45</v>
      </c>
      <c r="C77" s="15" t="s">
        <v>19</v>
      </c>
      <c r="D77" s="14" t="s">
        <v>9</v>
      </c>
      <c r="E77" s="14"/>
      <c r="F77" s="31"/>
      <c r="G77" s="31"/>
      <c r="H77" s="31"/>
      <c r="I77" s="31"/>
      <c r="J77" s="23"/>
      <c r="K77" s="23"/>
    </row>
    <row r="78" spans="1:11" x14ac:dyDescent="0.25">
      <c r="A78" s="14">
        <f>A77+1</f>
        <v>4</v>
      </c>
      <c r="B78" s="18" t="s">
        <v>46</v>
      </c>
      <c r="C78" s="15" t="s">
        <v>19</v>
      </c>
      <c r="D78" s="14" t="s">
        <v>9</v>
      </c>
      <c r="E78" s="14"/>
      <c r="F78" s="21"/>
      <c r="G78" s="23"/>
      <c r="H78" s="31"/>
      <c r="I78" s="31"/>
      <c r="J78" s="23"/>
      <c r="K78" s="23"/>
    </row>
    <row r="79" spans="1:11" x14ac:dyDescent="0.25">
      <c r="A79" s="14">
        <f>A78+1</f>
        <v>5</v>
      </c>
      <c r="B79" s="18" t="s">
        <v>47</v>
      </c>
      <c r="C79" s="15" t="s">
        <v>25</v>
      </c>
      <c r="D79" s="14" t="s">
        <v>26</v>
      </c>
      <c r="E79" s="14"/>
      <c r="F79" s="21"/>
      <c r="G79" s="23"/>
      <c r="H79" s="31"/>
      <c r="I79" s="31"/>
      <c r="J79" s="23"/>
      <c r="K79" s="23"/>
    </row>
    <row r="80" spans="1:11" ht="15" customHeight="1" x14ac:dyDescent="0.25">
      <c r="A80" s="67" t="s">
        <v>48</v>
      </c>
      <c r="B80" s="67"/>
      <c r="C80" s="67"/>
      <c r="D80" s="67"/>
      <c r="E80" s="67"/>
      <c r="F80" s="31"/>
      <c r="G80" s="31"/>
      <c r="H80" s="31"/>
      <c r="I80" s="31"/>
      <c r="J80" s="23"/>
      <c r="K80" s="23"/>
    </row>
    <row r="81" spans="1:11" x14ac:dyDescent="0.25">
      <c r="A81" s="14">
        <f>5+1</f>
        <v>6</v>
      </c>
      <c r="B81" s="17" t="s">
        <v>7</v>
      </c>
      <c r="C81" s="15" t="s">
        <v>8</v>
      </c>
      <c r="D81" s="14" t="s">
        <v>9</v>
      </c>
      <c r="E81" s="14"/>
      <c r="F81" s="31"/>
      <c r="G81" s="31"/>
      <c r="H81" s="31"/>
      <c r="I81" s="31"/>
      <c r="J81" s="23"/>
      <c r="K81" s="23"/>
    </row>
    <row r="82" spans="1:11" x14ac:dyDescent="0.25">
      <c r="A82" s="14">
        <f>6+1</f>
        <v>7</v>
      </c>
      <c r="B82" s="17" t="s">
        <v>49</v>
      </c>
      <c r="C82" s="15" t="s">
        <v>19</v>
      </c>
      <c r="D82" s="14" t="s">
        <v>9</v>
      </c>
      <c r="E82" s="14"/>
      <c r="F82" s="31"/>
      <c r="G82" s="31"/>
      <c r="H82" s="31"/>
      <c r="I82" s="31"/>
      <c r="J82" s="23"/>
      <c r="K82" s="23"/>
    </row>
    <row r="83" spans="1:11" ht="24" x14ac:dyDescent="0.25">
      <c r="A83" s="14">
        <f>A82+1</f>
        <v>8</v>
      </c>
      <c r="B83" s="17" t="s">
        <v>50</v>
      </c>
      <c r="C83" s="15" t="s">
        <v>19</v>
      </c>
      <c r="D83" s="14" t="s">
        <v>9</v>
      </c>
      <c r="E83" s="14"/>
      <c r="F83" s="31"/>
      <c r="G83" s="31"/>
      <c r="H83" s="31"/>
      <c r="I83" s="31"/>
      <c r="J83" s="23"/>
      <c r="K83" s="23"/>
    </row>
    <row r="84" spans="1:11" x14ac:dyDescent="0.25">
      <c r="A84" s="14">
        <f>A83+1</f>
        <v>9</v>
      </c>
      <c r="B84" s="17" t="s">
        <v>51</v>
      </c>
      <c r="C84" s="15" t="s">
        <v>19</v>
      </c>
      <c r="D84" s="14" t="s">
        <v>9</v>
      </c>
      <c r="E84" s="14"/>
      <c r="F84" s="31"/>
      <c r="G84" s="31"/>
      <c r="H84" s="31"/>
      <c r="I84" s="31"/>
      <c r="J84" s="23"/>
      <c r="K84" s="23"/>
    </row>
    <row r="85" spans="1:11" x14ac:dyDescent="0.25">
      <c r="A85" s="14">
        <f>A84+1</f>
        <v>10</v>
      </c>
      <c r="B85" s="17" t="s">
        <v>52</v>
      </c>
      <c r="C85" s="15" t="s">
        <v>19</v>
      </c>
      <c r="D85" s="14" t="s">
        <v>9</v>
      </c>
      <c r="E85" s="14"/>
      <c r="F85" s="31"/>
      <c r="G85" s="31"/>
      <c r="H85" s="31"/>
      <c r="I85" s="31"/>
      <c r="J85" s="23"/>
      <c r="K85" s="23"/>
    </row>
    <row r="86" spans="1:11" x14ac:dyDescent="0.25">
      <c r="A86" s="14">
        <f>A85+1</f>
        <v>11</v>
      </c>
      <c r="B86" s="17" t="s">
        <v>53</v>
      </c>
      <c r="C86" s="15" t="s">
        <v>25</v>
      </c>
      <c r="D86" s="14" t="s">
        <v>26</v>
      </c>
      <c r="E86" s="14"/>
      <c r="F86" s="21"/>
      <c r="G86" s="23"/>
      <c r="H86" s="31"/>
      <c r="I86" s="31"/>
      <c r="J86" s="23"/>
      <c r="K86" s="23"/>
    </row>
    <row r="87" spans="1:11" x14ac:dyDescent="0.25">
      <c r="A87" s="19"/>
      <c r="B87" s="20"/>
      <c r="C87" s="13"/>
      <c r="D87" s="19"/>
      <c r="E87" s="19"/>
      <c r="F87" s="21"/>
      <c r="G87" s="23"/>
      <c r="H87" s="31"/>
      <c r="I87" s="31"/>
      <c r="J87" s="23"/>
      <c r="K87" s="23"/>
    </row>
    <row r="88" spans="1:11" s="3" customFormat="1" ht="12.75" x14ac:dyDescent="0.25">
      <c r="B88" s="59" t="s">
        <v>171</v>
      </c>
      <c r="C88" s="53"/>
      <c r="D88" s="53"/>
      <c r="E88" s="53"/>
    </row>
    <row r="89" spans="1:11" s="3" customFormat="1" ht="25.5" x14ac:dyDescent="0.25">
      <c r="A89" s="52" t="s">
        <v>157</v>
      </c>
      <c r="B89" s="52" t="s">
        <v>158</v>
      </c>
      <c r="C89" s="52" t="s">
        <v>159</v>
      </c>
      <c r="D89" s="56" t="s">
        <v>160</v>
      </c>
      <c r="E89" s="58" t="s">
        <v>202</v>
      </c>
      <c r="F89" s="58" t="s">
        <v>199</v>
      </c>
      <c r="G89" s="58" t="s">
        <v>200</v>
      </c>
      <c r="H89" s="58" t="s">
        <v>201</v>
      </c>
    </row>
    <row r="90" spans="1:11" s="6" customFormat="1" ht="12.75" x14ac:dyDescent="0.25">
      <c r="A90" s="10" t="s">
        <v>161</v>
      </c>
      <c r="B90" s="11" t="s">
        <v>55</v>
      </c>
      <c r="C90" s="52" t="s">
        <v>164</v>
      </c>
      <c r="D90" s="51">
        <v>10</v>
      </c>
      <c r="E90" s="57"/>
      <c r="F90" s="12"/>
      <c r="G90" s="5"/>
      <c r="H90" s="5"/>
      <c r="I90" s="3"/>
      <c r="J90" s="3"/>
      <c r="K90" s="3"/>
    </row>
    <row r="91" spans="1:11" s="3" customFormat="1" ht="12.75" x14ac:dyDescent="0.25">
      <c r="C91" s="53"/>
      <c r="D91" s="53"/>
      <c r="E91" s="53"/>
    </row>
    <row r="92" spans="1:11" s="3" customFormat="1" ht="12.75" x14ac:dyDescent="0.25">
      <c r="C92" s="53"/>
      <c r="D92" s="53"/>
      <c r="E92" s="53"/>
      <c r="G92" s="7"/>
      <c r="H92" s="7"/>
    </row>
    <row r="93" spans="1:11" x14ac:dyDescent="0.25">
      <c r="A93" s="70" t="s">
        <v>54</v>
      </c>
      <c r="B93" s="70"/>
      <c r="C93" s="70"/>
      <c r="D93" s="70"/>
      <c r="E93" s="70"/>
      <c r="F93" s="45"/>
      <c r="G93" s="23"/>
      <c r="H93" s="31"/>
      <c r="I93" s="31"/>
      <c r="J93" s="23"/>
      <c r="K93" s="23"/>
    </row>
    <row r="94" spans="1:11" ht="36" x14ac:dyDescent="0.25">
      <c r="A94" s="14" t="s">
        <v>2</v>
      </c>
      <c r="B94" s="15" t="s">
        <v>3</v>
      </c>
      <c r="C94" s="15" t="s">
        <v>4</v>
      </c>
      <c r="D94" s="14" t="s">
        <v>5</v>
      </c>
      <c r="E94" s="15" t="s">
        <v>6</v>
      </c>
      <c r="H94"/>
      <c r="I94" s="31"/>
      <c r="J94" s="23"/>
      <c r="K94" s="23"/>
    </row>
    <row r="95" spans="1:11" ht="15" customHeight="1" x14ac:dyDescent="0.25">
      <c r="A95" s="67" t="s">
        <v>55</v>
      </c>
      <c r="B95" s="67"/>
      <c r="C95" s="67"/>
      <c r="D95" s="67"/>
      <c r="E95" s="67"/>
      <c r="H95"/>
      <c r="I95" s="31"/>
      <c r="J95" s="23"/>
      <c r="K95" s="23"/>
    </row>
    <row r="96" spans="1:11" x14ac:dyDescent="0.25">
      <c r="A96" s="14">
        <f>1</f>
        <v>1</v>
      </c>
      <c r="B96" s="17" t="s">
        <v>7</v>
      </c>
      <c r="C96" s="15" t="s">
        <v>8</v>
      </c>
      <c r="D96" s="14" t="s">
        <v>9</v>
      </c>
      <c r="E96" s="14"/>
      <c r="H96"/>
      <c r="I96" s="31"/>
      <c r="J96" s="23"/>
      <c r="K96" s="23"/>
    </row>
    <row r="97" spans="1:11" ht="36" x14ac:dyDescent="0.25">
      <c r="A97" s="14">
        <f>A96+1</f>
        <v>2</v>
      </c>
      <c r="B97" s="17" t="s">
        <v>56</v>
      </c>
      <c r="C97" s="15" t="s">
        <v>19</v>
      </c>
      <c r="D97" s="14" t="s">
        <v>9</v>
      </c>
      <c r="E97" s="14"/>
      <c r="H97"/>
      <c r="I97" s="31"/>
      <c r="J97" s="23"/>
      <c r="K97" s="23"/>
    </row>
    <row r="98" spans="1:11" x14ac:dyDescent="0.25">
      <c r="A98" s="14">
        <f>A97+1</f>
        <v>3</v>
      </c>
      <c r="B98" s="17" t="s">
        <v>10</v>
      </c>
      <c r="C98" s="15" t="s">
        <v>11</v>
      </c>
      <c r="D98" s="14" t="s">
        <v>9</v>
      </c>
      <c r="E98" s="14"/>
      <c r="H98"/>
      <c r="I98" s="31"/>
      <c r="J98" s="23"/>
      <c r="K98" s="23"/>
    </row>
    <row r="99" spans="1:11" x14ac:dyDescent="0.25">
      <c r="A99" s="14">
        <v>4</v>
      </c>
      <c r="B99" s="18" t="s">
        <v>57</v>
      </c>
      <c r="C99" s="15" t="s">
        <v>19</v>
      </c>
      <c r="D99" s="14" t="s">
        <v>9</v>
      </c>
      <c r="E99" s="14"/>
      <c r="H99"/>
      <c r="I99" s="31"/>
      <c r="J99" s="23"/>
      <c r="K99" s="23"/>
    </row>
    <row r="100" spans="1:11" x14ac:dyDescent="0.25">
      <c r="A100" s="14">
        <v>5</v>
      </c>
      <c r="B100" s="18" t="s">
        <v>58</v>
      </c>
      <c r="C100" s="15" t="s">
        <v>19</v>
      </c>
      <c r="D100" s="14" t="s">
        <v>9</v>
      </c>
      <c r="E100" s="14"/>
      <c r="F100" s="21"/>
      <c r="G100" s="23"/>
      <c r="H100" s="31"/>
      <c r="I100" s="31"/>
      <c r="J100" s="23"/>
      <c r="K100" s="23"/>
    </row>
    <row r="101" spans="1:11" x14ac:dyDescent="0.25">
      <c r="A101" s="14">
        <v>6</v>
      </c>
      <c r="B101" s="18" t="s">
        <v>59</v>
      </c>
      <c r="C101" s="15" t="s">
        <v>19</v>
      </c>
      <c r="D101" s="15" t="s">
        <v>9</v>
      </c>
      <c r="E101" s="15"/>
      <c r="F101" s="44"/>
      <c r="G101" s="23"/>
      <c r="H101" s="31"/>
      <c r="I101" s="31"/>
      <c r="J101" s="23"/>
      <c r="K101" s="23"/>
    </row>
    <row r="102" spans="1:11" ht="36" x14ac:dyDescent="0.25">
      <c r="A102" s="14">
        <f>A101+1</f>
        <v>7</v>
      </c>
      <c r="B102" s="18" t="s">
        <v>60</v>
      </c>
      <c r="C102" s="15" t="s">
        <v>61</v>
      </c>
      <c r="D102" s="15" t="s">
        <v>17</v>
      </c>
      <c r="E102" s="15"/>
      <c r="F102" s="44"/>
      <c r="G102" s="23"/>
      <c r="H102" s="31"/>
      <c r="I102" s="31"/>
      <c r="J102" s="23"/>
      <c r="K102" s="23"/>
    </row>
    <row r="103" spans="1:11" ht="36" x14ac:dyDescent="0.25">
      <c r="A103" s="14">
        <f>A102+1</f>
        <v>8</v>
      </c>
      <c r="B103" s="18" t="s">
        <v>62</v>
      </c>
      <c r="C103" s="15" t="s">
        <v>63</v>
      </c>
      <c r="D103" s="15" t="s">
        <v>17</v>
      </c>
      <c r="E103" s="15"/>
      <c r="F103" s="44"/>
      <c r="G103" s="23"/>
      <c r="H103" s="31"/>
      <c r="I103" s="31"/>
      <c r="J103" s="23"/>
      <c r="K103" s="23"/>
    </row>
    <row r="104" spans="1:11" x14ac:dyDescent="0.25">
      <c r="A104" s="19"/>
      <c r="B104" s="20"/>
      <c r="C104" s="13"/>
      <c r="D104" s="19"/>
      <c r="E104" s="19"/>
      <c r="F104" s="21"/>
      <c r="G104" s="23"/>
      <c r="H104" s="31"/>
      <c r="I104" s="31"/>
      <c r="J104" s="23"/>
      <c r="K104" s="23"/>
    </row>
    <row r="105" spans="1:11" s="3" customFormat="1" ht="12.75" x14ac:dyDescent="0.25">
      <c r="B105" s="59" t="s">
        <v>172</v>
      </c>
      <c r="C105" s="53"/>
      <c r="D105" s="53"/>
      <c r="E105" s="53"/>
    </row>
    <row r="106" spans="1:11" s="3" customFormat="1" ht="25.5" x14ac:dyDescent="0.25">
      <c r="A106" s="52" t="s">
        <v>157</v>
      </c>
      <c r="B106" s="52" t="s">
        <v>158</v>
      </c>
      <c r="C106" s="52" t="s">
        <v>159</v>
      </c>
      <c r="D106" s="56" t="s">
        <v>160</v>
      </c>
      <c r="E106" s="58" t="s">
        <v>202</v>
      </c>
      <c r="F106" s="58" t="s">
        <v>199</v>
      </c>
      <c r="G106" s="58" t="s">
        <v>200</v>
      </c>
      <c r="H106" s="58" t="s">
        <v>201</v>
      </c>
    </row>
    <row r="107" spans="1:11" s="6" customFormat="1" ht="12.75" x14ac:dyDescent="0.25">
      <c r="A107" s="10" t="s">
        <v>161</v>
      </c>
      <c r="B107" s="11" t="s">
        <v>65</v>
      </c>
      <c r="C107" s="52" t="s">
        <v>164</v>
      </c>
      <c r="D107" s="51">
        <v>60</v>
      </c>
      <c r="E107" s="57"/>
      <c r="F107" s="12"/>
      <c r="G107" s="5"/>
      <c r="H107" s="5"/>
      <c r="I107" s="3"/>
      <c r="J107" s="3"/>
      <c r="K107" s="3"/>
    </row>
    <row r="108" spans="1:11" s="6" customFormat="1" ht="12.75" x14ac:dyDescent="0.25">
      <c r="A108" s="10" t="s">
        <v>162</v>
      </c>
      <c r="B108" s="11" t="s">
        <v>183</v>
      </c>
      <c r="C108" s="52" t="s">
        <v>164</v>
      </c>
      <c r="D108" s="51">
        <v>15</v>
      </c>
      <c r="E108" s="57"/>
      <c r="F108" s="12"/>
      <c r="G108" s="5"/>
      <c r="H108" s="5"/>
      <c r="I108" s="3"/>
      <c r="J108" s="3"/>
      <c r="K108" s="3"/>
    </row>
    <row r="109" spans="1:11" s="6" customFormat="1" ht="12.75" x14ac:dyDescent="0.25">
      <c r="A109" s="10" t="s">
        <v>182</v>
      </c>
      <c r="B109" s="11" t="s">
        <v>184</v>
      </c>
      <c r="C109" s="52" t="s">
        <v>164</v>
      </c>
      <c r="D109" s="51">
        <v>15</v>
      </c>
      <c r="E109" s="57"/>
      <c r="F109" s="12"/>
      <c r="G109" s="5"/>
      <c r="H109" s="5"/>
      <c r="I109" s="3"/>
      <c r="J109" s="3"/>
      <c r="K109" s="3"/>
    </row>
    <row r="110" spans="1:11" s="3" customFormat="1" ht="12.75" x14ac:dyDescent="0.25">
      <c r="A110" s="74" t="s">
        <v>203</v>
      </c>
      <c r="B110" s="75"/>
      <c r="C110" s="75"/>
      <c r="D110" s="75"/>
      <c r="E110" s="76"/>
      <c r="F110" s="4"/>
      <c r="G110" s="4"/>
      <c r="H110" s="4"/>
    </row>
    <row r="111" spans="1:11" s="3" customFormat="1" ht="12.75" x14ac:dyDescent="0.25">
      <c r="C111" s="53"/>
      <c r="D111" s="53"/>
      <c r="E111" s="53"/>
      <c r="G111" s="7"/>
      <c r="H111" s="7"/>
    </row>
    <row r="112" spans="1:11" x14ac:dyDescent="0.25">
      <c r="A112" s="70" t="s">
        <v>64</v>
      </c>
      <c r="B112" s="70"/>
      <c r="C112" s="70"/>
      <c r="D112" s="70"/>
      <c r="E112" s="70"/>
      <c r="F112" s="45"/>
      <c r="G112" s="23"/>
      <c r="H112" s="31"/>
      <c r="I112" s="31"/>
      <c r="J112" s="23"/>
      <c r="K112" s="23"/>
    </row>
    <row r="113" spans="1:11" ht="36" x14ac:dyDescent="0.25">
      <c r="A113" s="14" t="s">
        <v>2</v>
      </c>
      <c r="B113" s="15" t="s">
        <v>3</v>
      </c>
      <c r="C113" s="15" t="s">
        <v>4</v>
      </c>
      <c r="D113" s="14" t="s">
        <v>5</v>
      </c>
      <c r="E113" s="15" t="s">
        <v>6</v>
      </c>
      <c r="F113" s="23"/>
      <c r="G113" s="23"/>
      <c r="H113" s="31"/>
      <c r="I113" s="31"/>
      <c r="J113" s="23"/>
      <c r="K113" s="23"/>
    </row>
    <row r="114" spans="1:11" x14ac:dyDescent="0.25">
      <c r="A114" s="73" t="s">
        <v>65</v>
      </c>
      <c r="B114" s="73"/>
      <c r="C114" s="73"/>
      <c r="D114" s="73"/>
      <c r="E114" s="73"/>
      <c r="F114" s="23"/>
      <c r="G114" s="23"/>
      <c r="H114" s="31"/>
      <c r="I114" s="31"/>
      <c r="J114" s="23"/>
      <c r="K114" s="23"/>
    </row>
    <row r="115" spans="1:11" x14ac:dyDescent="0.25">
      <c r="A115" s="14">
        <f>1</f>
        <v>1</v>
      </c>
      <c r="B115" s="17" t="s">
        <v>7</v>
      </c>
      <c r="C115" s="15" t="s">
        <v>8</v>
      </c>
      <c r="D115" s="14" t="s">
        <v>9</v>
      </c>
      <c r="E115" s="14"/>
      <c r="F115" s="21"/>
      <c r="G115" s="23"/>
      <c r="H115" s="31"/>
      <c r="I115" s="31"/>
      <c r="J115" s="23"/>
      <c r="K115" s="23"/>
    </row>
    <row r="116" spans="1:11" x14ac:dyDescent="0.25">
      <c r="A116" s="14">
        <f t="shared" ref="A116:A121" si="2">A115+1</f>
        <v>2</v>
      </c>
      <c r="B116" s="17" t="s">
        <v>10</v>
      </c>
      <c r="C116" s="15" t="s">
        <v>11</v>
      </c>
      <c r="D116" s="14" t="s">
        <v>9</v>
      </c>
      <c r="E116" s="14"/>
      <c r="F116" s="21"/>
      <c r="G116" s="23"/>
      <c r="H116" s="31"/>
      <c r="I116" s="31"/>
      <c r="J116" s="23"/>
      <c r="K116" s="23"/>
    </row>
    <row r="117" spans="1:11" ht="24" x14ac:dyDescent="0.25">
      <c r="A117" s="14">
        <f t="shared" si="2"/>
        <v>3</v>
      </c>
      <c r="B117" s="17" t="s">
        <v>66</v>
      </c>
      <c r="C117" s="15" t="s">
        <v>19</v>
      </c>
      <c r="D117" s="14" t="s">
        <v>9</v>
      </c>
      <c r="E117" s="14"/>
      <c r="F117" s="21"/>
      <c r="G117" s="23"/>
      <c r="H117" s="31"/>
      <c r="I117" s="31"/>
      <c r="J117" s="23"/>
      <c r="K117" s="23"/>
    </row>
    <row r="118" spans="1:11" ht="24" x14ac:dyDescent="0.25">
      <c r="A118" s="14">
        <v>4</v>
      </c>
      <c r="B118" s="17" t="s">
        <v>67</v>
      </c>
      <c r="C118" s="15" t="s">
        <v>19</v>
      </c>
      <c r="D118" s="14" t="s">
        <v>9</v>
      </c>
      <c r="E118" s="14"/>
      <c r="F118" s="21"/>
      <c r="G118" s="23"/>
      <c r="H118" s="31"/>
      <c r="I118" s="31"/>
      <c r="J118" s="23"/>
      <c r="K118" s="23"/>
    </row>
    <row r="119" spans="1:11" ht="36" x14ac:dyDescent="0.25">
      <c r="A119" s="14">
        <f>A118+1</f>
        <v>5</v>
      </c>
      <c r="B119" s="17" t="s">
        <v>68</v>
      </c>
      <c r="C119" s="15" t="s">
        <v>69</v>
      </c>
      <c r="D119" s="14" t="s">
        <v>17</v>
      </c>
      <c r="E119" s="14"/>
      <c r="F119" s="21"/>
      <c r="G119" s="23"/>
      <c r="H119" s="31"/>
      <c r="I119" s="31"/>
      <c r="J119" s="23"/>
      <c r="K119" s="23"/>
    </row>
    <row r="120" spans="1:11" ht="36" x14ac:dyDescent="0.25">
      <c r="A120" s="14">
        <f t="shared" si="2"/>
        <v>6</v>
      </c>
      <c r="B120" s="17" t="s">
        <v>70</v>
      </c>
      <c r="C120" s="15" t="s">
        <v>69</v>
      </c>
      <c r="D120" s="14" t="s">
        <v>17</v>
      </c>
      <c r="E120" s="14"/>
      <c r="F120" s="21"/>
      <c r="G120" s="23"/>
      <c r="H120" s="31"/>
      <c r="I120" s="31"/>
      <c r="J120" s="23"/>
      <c r="K120" s="23"/>
    </row>
    <row r="121" spans="1:11" x14ac:dyDescent="0.25">
      <c r="A121" s="14">
        <f t="shared" si="2"/>
        <v>7</v>
      </c>
      <c r="B121" s="17" t="s">
        <v>71</v>
      </c>
      <c r="C121" s="15" t="s">
        <v>25</v>
      </c>
      <c r="D121" s="14" t="s">
        <v>26</v>
      </c>
      <c r="E121" s="14"/>
      <c r="F121" s="21"/>
      <c r="G121" s="23"/>
      <c r="H121" s="31"/>
      <c r="I121" s="31"/>
      <c r="J121" s="23"/>
      <c r="K121" s="23"/>
    </row>
    <row r="122" spans="1:11" x14ac:dyDescent="0.25">
      <c r="A122" s="19"/>
      <c r="B122" s="20"/>
      <c r="C122" s="13"/>
      <c r="D122" s="19"/>
      <c r="E122" s="19"/>
      <c r="F122" s="21"/>
      <c r="G122" s="23"/>
      <c r="H122" s="31"/>
      <c r="I122" s="31"/>
      <c r="J122" s="23"/>
      <c r="K122" s="23"/>
    </row>
    <row r="123" spans="1:11" ht="36" x14ac:dyDescent="0.25">
      <c r="A123" s="14" t="s">
        <v>2</v>
      </c>
      <c r="B123" s="15" t="s">
        <v>3</v>
      </c>
      <c r="C123" s="15" t="s">
        <v>4</v>
      </c>
      <c r="D123" s="14" t="s">
        <v>5</v>
      </c>
      <c r="E123" s="15" t="s">
        <v>6</v>
      </c>
      <c r="H123" s="31"/>
      <c r="I123" s="31"/>
      <c r="J123" s="23"/>
      <c r="K123" s="23"/>
    </row>
    <row r="124" spans="1:11" ht="15" customHeight="1" x14ac:dyDescent="0.25">
      <c r="A124" s="67" t="s">
        <v>73</v>
      </c>
      <c r="B124" s="67"/>
      <c r="C124" s="67"/>
      <c r="D124" s="67"/>
      <c r="E124" s="67"/>
      <c r="H124" s="31"/>
      <c r="I124" s="31"/>
      <c r="J124" s="23"/>
      <c r="K124" s="23"/>
    </row>
    <row r="125" spans="1:11" x14ac:dyDescent="0.25">
      <c r="A125" s="14">
        <f>1</f>
        <v>1</v>
      </c>
      <c r="B125" s="17" t="s">
        <v>7</v>
      </c>
      <c r="C125" s="15" t="s">
        <v>8</v>
      </c>
      <c r="D125" s="14" t="s">
        <v>9</v>
      </c>
      <c r="E125" s="14"/>
      <c r="H125" s="31"/>
      <c r="I125" s="31"/>
      <c r="J125" s="23"/>
      <c r="K125" s="23"/>
    </row>
    <row r="126" spans="1:11" x14ac:dyDescent="0.25">
      <c r="A126" s="14">
        <f t="shared" ref="A126:A131" si="3">A125+1</f>
        <v>2</v>
      </c>
      <c r="B126" s="17" t="s">
        <v>10</v>
      </c>
      <c r="C126" s="15" t="s">
        <v>11</v>
      </c>
      <c r="D126" s="14" t="s">
        <v>9</v>
      </c>
      <c r="E126" s="14"/>
      <c r="H126" s="31"/>
      <c r="I126" s="31"/>
      <c r="J126" s="23"/>
      <c r="K126" s="23"/>
    </row>
    <row r="127" spans="1:11" x14ac:dyDescent="0.25">
      <c r="A127" s="14">
        <f t="shared" si="3"/>
        <v>3</v>
      </c>
      <c r="B127" s="17" t="s">
        <v>74</v>
      </c>
      <c r="C127" s="15" t="s">
        <v>19</v>
      </c>
      <c r="D127" s="14" t="s">
        <v>9</v>
      </c>
      <c r="E127" s="14"/>
      <c r="H127" s="31"/>
      <c r="I127" s="31"/>
      <c r="J127" s="23"/>
      <c r="K127" s="23"/>
    </row>
    <row r="128" spans="1:11" ht="36" x14ac:dyDescent="0.25">
      <c r="A128" s="14">
        <f t="shared" si="3"/>
        <v>4</v>
      </c>
      <c r="B128" s="17" t="s">
        <v>75</v>
      </c>
      <c r="C128" s="15" t="s">
        <v>76</v>
      </c>
      <c r="D128" s="14" t="s">
        <v>9</v>
      </c>
      <c r="E128" s="14"/>
      <c r="H128" s="31"/>
      <c r="I128" s="31"/>
      <c r="J128" s="23"/>
      <c r="K128" s="23"/>
    </row>
    <row r="129" spans="1:11" x14ac:dyDescent="0.25">
      <c r="A129" s="14">
        <f t="shared" si="3"/>
        <v>5</v>
      </c>
      <c r="B129" s="17" t="s">
        <v>77</v>
      </c>
      <c r="C129" s="15" t="s">
        <v>19</v>
      </c>
      <c r="D129" s="14" t="s">
        <v>9</v>
      </c>
      <c r="E129" s="14"/>
      <c r="F129" s="21"/>
      <c r="G129" s="23"/>
      <c r="H129" s="31"/>
      <c r="I129" s="31"/>
      <c r="J129" s="23"/>
      <c r="K129" s="23"/>
    </row>
    <row r="130" spans="1:11" ht="36" x14ac:dyDescent="0.25">
      <c r="A130" s="14">
        <v>6</v>
      </c>
      <c r="B130" s="17" t="s">
        <v>78</v>
      </c>
      <c r="C130" s="15" t="s">
        <v>69</v>
      </c>
      <c r="D130" s="14" t="s">
        <v>17</v>
      </c>
      <c r="E130" s="14"/>
      <c r="F130" s="21"/>
      <c r="G130" s="23"/>
      <c r="H130" s="31"/>
      <c r="I130" s="31"/>
      <c r="J130" s="23"/>
      <c r="K130" s="23"/>
    </row>
    <row r="131" spans="1:11" ht="36" x14ac:dyDescent="0.25">
      <c r="A131" s="14">
        <f t="shared" si="3"/>
        <v>7</v>
      </c>
      <c r="B131" s="17" t="s">
        <v>79</v>
      </c>
      <c r="C131" s="15" t="s">
        <v>80</v>
      </c>
      <c r="D131" s="14" t="s">
        <v>17</v>
      </c>
      <c r="E131" s="14"/>
      <c r="H131"/>
      <c r="I131"/>
      <c r="J131" s="23"/>
      <c r="K131" s="23"/>
    </row>
    <row r="132" spans="1:11" x14ac:dyDescent="0.25">
      <c r="A132" s="67" t="s">
        <v>73</v>
      </c>
      <c r="B132" s="67"/>
      <c r="C132" s="67"/>
      <c r="D132" s="67"/>
      <c r="E132" s="67"/>
      <c r="H132"/>
      <c r="I132"/>
      <c r="J132" s="23"/>
      <c r="K132" s="23"/>
    </row>
    <row r="133" spans="1:11" ht="15" customHeight="1" x14ac:dyDescent="0.25">
      <c r="A133" s="14">
        <f>1</f>
        <v>1</v>
      </c>
      <c r="B133" s="17" t="s">
        <v>7</v>
      </c>
      <c r="C133" s="15" t="s">
        <v>8</v>
      </c>
      <c r="D133" s="14" t="s">
        <v>9</v>
      </c>
      <c r="E133" s="14"/>
      <c r="H133"/>
      <c r="I133"/>
      <c r="J133" s="23"/>
      <c r="K133" s="23"/>
    </row>
    <row r="134" spans="1:11" x14ac:dyDescent="0.25">
      <c r="A134" s="14">
        <f t="shared" ref="A134:A140" si="4">A133+1</f>
        <v>2</v>
      </c>
      <c r="B134" s="17" t="s">
        <v>10</v>
      </c>
      <c r="C134" s="15" t="s">
        <v>11</v>
      </c>
      <c r="D134" s="14" t="s">
        <v>9</v>
      </c>
      <c r="E134" s="14"/>
      <c r="H134"/>
      <c r="I134"/>
      <c r="J134" s="23"/>
      <c r="K134" s="23"/>
    </row>
    <row r="135" spans="1:11" x14ac:dyDescent="0.25">
      <c r="A135" s="14">
        <f t="shared" si="4"/>
        <v>3</v>
      </c>
      <c r="B135" s="17" t="s">
        <v>74</v>
      </c>
      <c r="C135" s="15" t="s">
        <v>19</v>
      </c>
      <c r="D135" s="14" t="s">
        <v>9</v>
      </c>
      <c r="E135" s="14"/>
      <c r="H135"/>
      <c r="I135"/>
      <c r="J135" s="23"/>
      <c r="K135" s="23"/>
    </row>
    <row r="136" spans="1:11" ht="21.6" customHeight="1" x14ac:dyDescent="0.25">
      <c r="A136" s="14">
        <f t="shared" si="4"/>
        <v>4</v>
      </c>
      <c r="B136" s="17" t="s">
        <v>75</v>
      </c>
      <c r="C136" s="15" t="s">
        <v>76</v>
      </c>
      <c r="D136" s="14" t="s">
        <v>9</v>
      </c>
      <c r="E136" s="14"/>
      <c r="F136" s="21"/>
      <c r="G136" s="23"/>
      <c r="H136" s="31"/>
      <c r="I136" s="31"/>
      <c r="J136" s="23"/>
      <c r="K136" s="23"/>
    </row>
    <row r="137" spans="1:11" ht="15" customHeight="1" x14ac:dyDescent="0.25">
      <c r="A137" s="14">
        <f t="shared" si="4"/>
        <v>5</v>
      </c>
      <c r="B137" s="17" t="s">
        <v>81</v>
      </c>
      <c r="C137" s="15" t="s">
        <v>19</v>
      </c>
      <c r="D137" s="14" t="s">
        <v>9</v>
      </c>
      <c r="E137" s="14"/>
      <c r="F137" s="21"/>
      <c r="G137" s="23"/>
      <c r="H137" s="31"/>
      <c r="I137" s="31"/>
      <c r="J137" s="23"/>
      <c r="K137" s="23"/>
    </row>
    <row r="138" spans="1:11" ht="15" customHeight="1" x14ac:dyDescent="0.25">
      <c r="A138" s="14">
        <f t="shared" si="4"/>
        <v>6</v>
      </c>
      <c r="B138" s="17" t="s">
        <v>82</v>
      </c>
      <c r="C138" s="15" t="s">
        <v>19</v>
      </c>
      <c r="D138" s="14" t="s">
        <v>9</v>
      </c>
      <c r="E138" s="14"/>
      <c r="F138" s="21"/>
      <c r="G138" s="23"/>
      <c r="H138" s="31"/>
      <c r="I138" s="31"/>
      <c r="J138" s="23"/>
      <c r="K138" s="23"/>
    </row>
    <row r="139" spans="1:11" ht="19.899999999999999" customHeight="1" x14ac:dyDescent="0.25">
      <c r="A139" s="14">
        <f t="shared" si="4"/>
        <v>7</v>
      </c>
      <c r="B139" s="17" t="s">
        <v>83</v>
      </c>
      <c r="C139" s="15" t="s">
        <v>69</v>
      </c>
      <c r="D139" s="14" t="s">
        <v>17</v>
      </c>
      <c r="E139" s="14"/>
      <c r="F139" s="21"/>
      <c r="G139" s="23"/>
      <c r="H139" s="31"/>
      <c r="I139" s="31"/>
      <c r="J139" s="23"/>
      <c r="K139" s="23"/>
    </row>
    <row r="140" spans="1:11" ht="20.45" customHeight="1" x14ac:dyDescent="0.25">
      <c r="A140" s="14">
        <f t="shared" si="4"/>
        <v>8</v>
      </c>
      <c r="B140" s="17" t="s">
        <v>79</v>
      </c>
      <c r="C140" s="15" t="s">
        <v>80</v>
      </c>
      <c r="D140" s="14" t="s">
        <v>17</v>
      </c>
      <c r="E140" s="14"/>
      <c r="F140" s="21"/>
      <c r="G140" s="23"/>
      <c r="H140" s="31"/>
      <c r="I140" s="31"/>
      <c r="J140" s="23"/>
      <c r="K140" s="23"/>
    </row>
    <row r="141" spans="1:11" ht="15" customHeight="1" x14ac:dyDescent="0.25">
      <c r="A141" s="19"/>
      <c r="B141" s="20"/>
      <c r="C141" s="13"/>
      <c r="D141" s="19"/>
      <c r="E141" s="19"/>
      <c r="F141" s="21"/>
      <c r="G141" s="23"/>
      <c r="H141" s="31"/>
      <c r="I141" s="31"/>
      <c r="J141" s="23"/>
      <c r="K141" s="23"/>
    </row>
    <row r="142" spans="1:11" s="3" customFormat="1" ht="12.75" x14ac:dyDescent="0.25">
      <c r="B142" s="59" t="s">
        <v>173</v>
      </c>
      <c r="C142" s="53"/>
      <c r="D142" s="53"/>
      <c r="E142" s="53"/>
    </row>
    <row r="143" spans="1:11" s="3" customFormat="1" ht="25.5" x14ac:dyDescent="0.25">
      <c r="A143" s="52" t="s">
        <v>157</v>
      </c>
      <c r="B143" s="52" t="s">
        <v>158</v>
      </c>
      <c r="C143" s="52" t="s">
        <v>159</v>
      </c>
      <c r="D143" s="56" t="s">
        <v>160</v>
      </c>
      <c r="E143" s="58" t="s">
        <v>202</v>
      </c>
      <c r="F143" s="58" t="s">
        <v>199</v>
      </c>
      <c r="G143" s="58" t="s">
        <v>200</v>
      </c>
      <c r="H143" s="58" t="s">
        <v>201</v>
      </c>
    </row>
    <row r="144" spans="1:11" s="6" customFormat="1" ht="12.75" x14ac:dyDescent="0.25">
      <c r="A144" s="10" t="s">
        <v>161</v>
      </c>
      <c r="B144" s="11" t="s">
        <v>174</v>
      </c>
      <c r="C144" s="52" t="s">
        <v>164</v>
      </c>
      <c r="D144" s="51">
        <v>30</v>
      </c>
      <c r="E144" s="57"/>
      <c r="F144" s="12"/>
      <c r="G144" s="5"/>
      <c r="H144" s="5"/>
      <c r="I144" s="3"/>
      <c r="J144" s="3"/>
      <c r="K144" s="3"/>
    </row>
    <row r="145" spans="1:11" s="3" customFormat="1" ht="12.75" x14ac:dyDescent="0.25">
      <c r="C145" s="53"/>
      <c r="D145" s="53"/>
      <c r="E145" s="53"/>
    </row>
    <row r="146" spans="1:11" s="3" customFormat="1" x14ac:dyDescent="0.25">
      <c r="C146" s="53"/>
      <c r="D146" s="53"/>
      <c r="E146" s="53"/>
      <c r="F146"/>
      <c r="G146"/>
      <c r="H146"/>
      <c r="I146"/>
    </row>
    <row r="147" spans="1:11" ht="15" customHeight="1" x14ac:dyDescent="0.25">
      <c r="A147" s="71" t="s">
        <v>72</v>
      </c>
      <c r="B147" s="71"/>
      <c r="C147" s="71"/>
      <c r="D147" s="71"/>
      <c r="E147" s="71"/>
      <c r="H147"/>
      <c r="I147"/>
      <c r="J147" s="23"/>
      <c r="K147" s="23"/>
    </row>
    <row r="148" spans="1:11" ht="36" x14ac:dyDescent="0.25">
      <c r="A148" s="14" t="s">
        <v>2</v>
      </c>
      <c r="B148" s="15" t="s">
        <v>3</v>
      </c>
      <c r="C148" s="15" t="s">
        <v>4</v>
      </c>
      <c r="D148" s="14" t="s">
        <v>5</v>
      </c>
      <c r="E148" s="15" t="s">
        <v>6</v>
      </c>
      <c r="H148"/>
      <c r="I148"/>
      <c r="J148" s="23"/>
      <c r="K148" s="23"/>
    </row>
    <row r="149" spans="1:11" ht="15" customHeight="1" x14ac:dyDescent="0.25">
      <c r="A149" s="67" t="s">
        <v>85</v>
      </c>
      <c r="B149" s="67"/>
      <c r="C149" s="67"/>
      <c r="D149" s="67"/>
      <c r="E149" s="67"/>
      <c r="H149"/>
      <c r="I149"/>
      <c r="J149" s="23"/>
      <c r="K149" s="23"/>
    </row>
    <row r="150" spans="1:11" x14ac:dyDescent="0.25">
      <c r="A150" s="14">
        <f>1</f>
        <v>1</v>
      </c>
      <c r="B150" s="17" t="s">
        <v>7</v>
      </c>
      <c r="C150" s="15" t="s">
        <v>8</v>
      </c>
      <c r="D150" s="14" t="s">
        <v>9</v>
      </c>
      <c r="E150" s="14"/>
      <c r="H150"/>
      <c r="I150"/>
      <c r="J150" s="23"/>
      <c r="K150" s="23"/>
    </row>
    <row r="151" spans="1:11" x14ac:dyDescent="0.25">
      <c r="A151" s="14">
        <v>2</v>
      </c>
      <c r="B151" s="17" t="s">
        <v>10</v>
      </c>
      <c r="C151" s="15" t="s">
        <v>11</v>
      </c>
      <c r="D151" s="14" t="s">
        <v>9</v>
      </c>
      <c r="E151" s="14"/>
      <c r="H151"/>
      <c r="I151"/>
      <c r="J151" s="23"/>
      <c r="K151" s="23"/>
    </row>
    <row r="152" spans="1:11" x14ac:dyDescent="0.25">
      <c r="A152" s="14">
        <f t="shared" ref="A152:A156" si="5">A151+1</f>
        <v>3</v>
      </c>
      <c r="B152" s="18" t="s">
        <v>86</v>
      </c>
      <c r="C152" s="15" t="s">
        <v>19</v>
      </c>
      <c r="D152" s="14" t="s">
        <v>9</v>
      </c>
      <c r="E152" s="14"/>
      <c r="H152"/>
      <c r="I152"/>
      <c r="J152" s="23"/>
      <c r="K152" s="23"/>
    </row>
    <row r="153" spans="1:11" ht="24" x14ac:dyDescent="0.25">
      <c r="A153" s="14">
        <f t="shared" si="5"/>
        <v>4</v>
      </c>
      <c r="B153" s="18" t="s">
        <v>195</v>
      </c>
      <c r="C153" s="15" t="s">
        <v>19</v>
      </c>
      <c r="D153" s="14" t="s">
        <v>9</v>
      </c>
      <c r="E153" s="14"/>
      <c r="H153"/>
      <c r="I153"/>
      <c r="J153" s="23"/>
      <c r="K153" s="23"/>
    </row>
    <row r="154" spans="1:11" x14ac:dyDescent="0.25">
      <c r="A154" s="14">
        <v>5</v>
      </c>
      <c r="B154" s="18" t="s">
        <v>87</v>
      </c>
      <c r="C154" s="15" t="s">
        <v>15</v>
      </c>
      <c r="D154" s="14" t="s">
        <v>9</v>
      </c>
      <c r="E154" s="14"/>
      <c r="H154"/>
      <c r="I154"/>
      <c r="J154" s="23"/>
      <c r="K154" s="23"/>
    </row>
    <row r="155" spans="1:11" ht="36" x14ac:dyDescent="0.25">
      <c r="A155" s="14">
        <f t="shared" si="5"/>
        <v>6</v>
      </c>
      <c r="B155" s="22" t="s">
        <v>196</v>
      </c>
      <c r="C155" s="15" t="s">
        <v>61</v>
      </c>
      <c r="D155" s="15" t="s">
        <v>17</v>
      </c>
      <c r="E155" s="15"/>
      <c r="F155" s="44"/>
      <c r="G155" s="23"/>
      <c r="H155" s="31"/>
      <c r="I155" s="31"/>
      <c r="J155" s="23"/>
      <c r="K155" s="23"/>
    </row>
    <row r="156" spans="1:11" ht="36" x14ac:dyDescent="0.25">
      <c r="A156" s="14">
        <f t="shared" si="5"/>
        <v>7</v>
      </c>
      <c r="B156" s="22" t="s">
        <v>197</v>
      </c>
      <c r="C156" s="15" t="s">
        <v>63</v>
      </c>
      <c r="D156" s="15" t="s">
        <v>17</v>
      </c>
      <c r="E156" s="15"/>
      <c r="F156" s="44"/>
      <c r="G156" s="23"/>
      <c r="H156" s="31"/>
      <c r="I156" s="31"/>
      <c r="J156" s="23"/>
      <c r="K156" s="23"/>
    </row>
    <row r="157" spans="1:11" x14ac:dyDescent="0.25">
      <c r="A157" s="19"/>
      <c r="B157" s="20"/>
      <c r="C157" s="13"/>
      <c r="D157" s="19"/>
      <c r="E157" s="19"/>
      <c r="F157" s="21"/>
      <c r="G157" s="23"/>
      <c r="H157" s="31"/>
      <c r="I157" s="31"/>
      <c r="J157" s="23"/>
      <c r="K157" s="23"/>
    </row>
    <row r="158" spans="1:11" s="3" customFormat="1" ht="12.75" x14ac:dyDescent="0.25">
      <c r="B158" s="59" t="s">
        <v>84</v>
      </c>
      <c r="C158" s="53"/>
      <c r="D158" s="53"/>
      <c r="E158" s="53"/>
    </row>
    <row r="159" spans="1:11" s="3" customFormat="1" ht="25.5" x14ac:dyDescent="0.25">
      <c r="A159" s="52" t="s">
        <v>157</v>
      </c>
      <c r="B159" s="52" t="s">
        <v>158</v>
      </c>
      <c r="C159" s="52" t="s">
        <v>159</v>
      </c>
      <c r="D159" s="56" t="s">
        <v>160</v>
      </c>
      <c r="E159" s="58" t="s">
        <v>202</v>
      </c>
      <c r="F159" s="58" t="s">
        <v>199</v>
      </c>
      <c r="G159" s="58" t="s">
        <v>200</v>
      </c>
      <c r="H159" s="58" t="s">
        <v>201</v>
      </c>
    </row>
    <row r="160" spans="1:11" s="6" customFormat="1" ht="12.75" x14ac:dyDescent="0.25">
      <c r="A160" s="10" t="s">
        <v>161</v>
      </c>
      <c r="B160" s="11" t="s">
        <v>89</v>
      </c>
      <c r="C160" s="52" t="s">
        <v>164</v>
      </c>
      <c r="D160" s="51">
        <v>50</v>
      </c>
      <c r="E160" s="57"/>
      <c r="F160" s="12"/>
      <c r="G160" s="5"/>
      <c r="H160" s="5"/>
      <c r="I160" s="3"/>
      <c r="J160" s="3"/>
      <c r="K160" s="3"/>
    </row>
    <row r="161" spans="1:11" s="3" customFormat="1" ht="12.75" x14ac:dyDescent="0.25">
      <c r="C161" s="53"/>
      <c r="D161" s="53"/>
      <c r="E161" s="53"/>
    </row>
    <row r="162" spans="1:11" s="3" customFormat="1" ht="12.75" x14ac:dyDescent="0.25">
      <c r="C162" s="53"/>
      <c r="D162" s="53"/>
      <c r="E162" s="53"/>
      <c r="G162" s="7"/>
      <c r="H162" s="7"/>
    </row>
    <row r="163" spans="1:11" x14ac:dyDescent="0.25">
      <c r="A163" s="70" t="s">
        <v>84</v>
      </c>
      <c r="B163" s="70"/>
      <c r="C163" s="70"/>
      <c r="D163" s="70"/>
      <c r="E163" s="70"/>
      <c r="F163" s="45"/>
      <c r="G163" s="23"/>
      <c r="H163" s="31"/>
      <c r="I163" s="31"/>
      <c r="J163" s="23"/>
      <c r="K163" s="23"/>
    </row>
    <row r="164" spans="1:11" ht="36" x14ac:dyDescent="0.25">
      <c r="A164" s="14" t="s">
        <v>2</v>
      </c>
      <c r="B164" s="15" t="s">
        <v>3</v>
      </c>
      <c r="C164" s="15" t="s">
        <v>4</v>
      </c>
      <c r="D164" s="14" t="s">
        <v>5</v>
      </c>
      <c r="E164" s="15" t="s">
        <v>6</v>
      </c>
      <c r="F164" s="13"/>
      <c r="G164" s="23"/>
      <c r="H164" s="31"/>
      <c r="I164" s="31"/>
      <c r="J164" s="23"/>
      <c r="K164" s="23"/>
    </row>
    <row r="165" spans="1:11" ht="15" customHeight="1" x14ac:dyDescent="0.25">
      <c r="A165" s="72" t="s">
        <v>89</v>
      </c>
      <c r="B165" s="72"/>
      <c r="C165" s="72"/>
      <c r="D165" s="72"/>
      <c r="E165" s="72"/>
      <c r="F165" s="46"/>
      <c r="G165" s="23"/>
      <c r="H165" s="31"/>
      <c r="I165" s="31"/>
      <c r="J165" s="23"/>
      <c r="K165" s="23"/>
    </row>
    <row r="166" spans="1:11" x14ac:dyDescent="0.25">
      <c r="A166" s="14">
        <v>1</v>
      </c>
      <c r="B166" s="17" t="s">
        <v>7</v>
      </c>
      <c r="C166" s="15" t="s">
        <v>8</v>
      </c>
      <c r="D166" s="14" t="s">
        <v>9</v>
      </c>
      <c r="E166" s="14"/>
      <c r="F166" s="21"/>
      <c r="G166" s="23"/>
      <c r="H166" s="31"/>
      <c r="I166" s="31"/>
      <c r="J166" s="23"/>
      <c r="K166" s="23"/>
    </row>
    <row r="167" spans="1:11" x14ac:dyDescent="0.25">
      <c r="A167" s="14">
        <v>2</v>
      </c>
      <c r="B167" s="17" t="s">
        <v>90</v>
      </c>
      <c r="C167" s="15" t="s">
        <v>91</v>
      </c>
      <c r="D167" s="14" t="s">
        <v>9</v>
      </c>
      <c r="E167" s="14"/>
      <c r="F167" s="21"/>
      <c r="G167" s="23"/>
      <c r="H167" s="31"/>
      <c r="I167" s="31"/>
      <c r="J167" s="23"/>
      <c r="K167" s="23"/>
    </row>
    <row r="168" spans="1:11" ht="24" x14ac:dyDescent="0.25">
      <c r="A168" s="14">
        <v>3</v>
      </c>
      <c r="B168" s="17" t="s">
        <v>92</v>
      </c>
      <c r="C168" s="15" t="s">
        <v>13</v>
      </c>
      <c r="D168" s="14">
        <v>1.2</v>
      </c>
      <c r="E168" s="14"/>
      <c r="F168" s="47"/>
      <c r="G168" s="23"/>
      <c r="H168" s="31"/>
      <c r="I168" s="31"/>
      <c r="J168" s="23"/>
      <c r="K168" s="23"/>
    </row>
    <row r="169" spans="1:11" ht="36" x14ac:dyDescent="0.25">
      <c r="A169" s="14">
        <v>4</v>
      </c>
      <c r="B169" s="17" t="s">
        <v>93</v>
      </c>
      <c r="C169" s="15" t="s">
        <v>13</v>
      </c>
      <c r="D169" s="14" t="s">
        <v>94</v>
      </c>
      <c r="E169" s="14"/>
      <c r="F169" s="47"/>
      <c r="G169" s="23"/>
      <c r="H169" s="31"/>
      <c r="I169" s="31"/>
      <c r="J169" s="23"/>
      <c r="K169" s="23"/>
    </row>
    <row r="170" spans="1:11" x14ac:dyDescent="0.25">
      <c r="A170" s="14">
        <v>5</v>
      </c>
      <c r="B170" s="17" t="s">
        <v>198</v>
      </c>
      <c r="C170" s="14" t="s">
        <v>95</v>
      </c>
      <c r="D170" s="14" t="s">
        <v>9</v>
      </c>
      <c r="E170" s="14"/>
      <c r="F170" s="21"/>
      <c r="G170" s="23"/>
      <c r="H170" s="31"/>
      <c r="I170" s="31"/>
      <c r="J170" s="23"/>
      <c r="K170" s="23"/>
    </row>
    <row r="171" spans="1:11" x14ac:dyDescent="0.25">
      <c r="A171" s="32">
        <v>6</v>
      </c>
      <c r="B171" s="17" t="s">
        <v>96</v>
      </c>
      <c r="C171" s="15" t="s">
        <v>19</v>
      </c>
      <c r="D171" s="14" t="s">
        <v>9</v>
      </c>
      <c r="E171" s="32"/>
      <c r="F171" s="23"/>
      <c r="G171" s="23"/>
      <c r="H171" s="31"/>
      <c r="I171" s="31"/>
      <c r="J171" s="23"/>
      <c r="K171" s="23"/>
    </row>
    <row r="172" spans="1:11" x14ac:dyDescent="0.25">
      <c r="A172" s="23"/>
      <c r="B172" s="20"/>
      <c r="C172" s="13"/>
      <c r="D172" s="19"/>
      <c r="E172" s="54"/>
      <c r="F172" s="23"/>
      <c r="G172" s="23"/>
      <c r="H172" s="31"/>
      <c r="I172" s="31"/>
      <c r="J172" s="23"/>
      <c r="K172" s="23"/>
    </row>
    <row r="173" spans="1:11" s="3" customFormat="1" ht="12.75" x14ac:dyDescent="0.25">
      <c r="B173" s="59" t="s">
        <v>175</v>
      </c>
      <c r="C173" s="53"/>
      <c r="D173" s="53"/>
      <c r="E173" s="53"/>
    </row>
    <row r="174" spans="1:11" s="3" customFormat="1" ht="25.5" x14ac:dyDescent="0.25">
      <c r="A174" s="52" t="s">
        <v>157</v>
      </c>
      <c r="B174" s="52" t="s">
        <v>158</v>
      </c>
      <c r="C174" s="52" t="s">
        <v>159</v>
      </c>
      <c r="D174" s="56" t="s">
        <v>160</v>
      </c>
      <c r="E174" s="58" t="s">
        <v>202</v>
      </c>
      <c r="F174" s="58" t="s">
        <v>199</v>
      </c>
      <c r="G174" s="58" t="s">
        <v>200</v>
      </c>
      <c r="H174" s="58" t="s">
        <v>201</v>
      </c>
    </row>
    <row r="175" spans="1:11" s="3" customFormat="1" ht="12.75" x14ac:dyDescent="0.25">
      <c r="A175" s="10" t="s">
        <v>161</v>
      </c>
      <c r="B175" s="11" t="s">
        <v>98</v>
      </c>
      <c r="C175" s="52" t="s">
        <v>164</v>
      </c>
      <c r="D175" s="51">
        <v>40</v>
      </c>
      <c r="E175" s="57"/>
      <c r="F175" s="12"/>
      <c r="G175" s="5"/>
      <c r="H175" s="5"/>
    </row>
    <row r="176" spans="1:11" s="6" customFormat="1" ht="12.75" x14ac:dyDescent="0.25">
      <c r="A176" s="10" t="s">
        <v>162</v>
      </c>
      <c r="B176" s="11" t="s">
        <v>190</v>
      </c>
      <c r="C176" s="52" t="s">
        <v>164</v>
      </c>
      <c r="D176" s="51">
        <v>15</v>
      </c>
      <c r="E176" s="57"/>
      <c r="F176" s="12"/>
      <c r="G176" s="5"/>
      <c r="H176" s="5"/>
      <c r="I176" s="3"/>
      <c r="J176" s="3"/>
      <c r="K176" s="3"/>
    </row>
    <row r="177" spans="1:11" s="3" customFormat="1" ht="12.75" x14ac:dyDescent="0.25">
      <c r="A177" s="74" t="s">
        <v>203</v>
      </c>
      <c r="B177" s="75"/>
      <c r="C177" s="75"/>
      <c r="D177" s="75"/>
      <c r="E177" s="76"/>
      <c r="F177" s="4"/>
      <c r="G177" s="4"/>
      <c r="H177" s="4"/>
    </row>
    <row r="178" spans="1:11" s="3" customFormat="1" ht="12.75" x14ac:dyDescent="0.25">
      <c r="C178" s="53"/>
      <c r="D178" s="53"/>
      <c r="E178" s="53"/>
      <c r="G178" s="7"/>
      <c r="H178" s="7"/>
    </row>
    <row r="179" spans="1:11" x14ac:dyDescent="0.25">
      <c r="A179" s="70" t="s">
        <v>88</v>
      </c>
      <c r="B179" s="70"/>
      <c r="C179" s="70"/>
      <c r="D179" s="70"/>
      <c r="E179" s="70"/>
      <c r="F179" s="45"/>
      <c r="G179" s="23"/>
      <c r="H179" s="31"/>
      <c r="I179" s="31"/>
      <c r="J179" s="23"/>
      <c r="K179" s="23"/>
    </row>
    <row r="180" spans="1:11" ht="36" x14ac:dyDescent="0.25">
      <c r="A180" s="14" t="s">
        <v>2</v>
      </c>
      <c r="B180" s="15" t="s">
        <v>3</v>
      </c>
      <c r="C180" s="15" t="s">
        <v>4</v>
      </c>
      <c r="D180" s="14" t="s">
        <v>5</v>
      </c>
      <c r="E180" s="15" t="s">
        <v>6</v>
      </c>
      <c r="H180"/>
      <c r="I180" s="31"/>
      <c r="J180" s="23"/>
      <c r="K180" s="23"/>
    </row>
    <row r="181" spans="1:11" ht="15" customHeight="1" x14ac:dyDescent="0.25">
      <c r="A181" s="72" t="s">
        <v>98</v>
      </c>
      <c r="B181" s="72"/>
      <c r="C181" s="72"/>
      <c r="D181" s="72"/>
      <c r="E181" s="72"/>
      <c r="H181"/>
      <c r="I181" s="31"/>
      <c r="J181" s="23"/>
      <c r="K181" s="23"/>
    </row>
    <row r="182" spans="1:11" x14ac:dyDescent="0.25">
      <c r="A182" s="14">
        <v>1</v>
      </c>
      <c r="B182" s="17" t="s">
        <v>7</v>
      </c>
      <c r="C182" s="15" t="s">
        <v>8</v>
      </c>
      <c r="D182" s="14" t="s">
        <v>9</v>
      </c>
      <c r="E182" s="14"/>
      <c r="H182"/>
      <c r="I182" s="31"/>
      <c r="J182" s="23"/>
      <c r="K182" s="23"/>
    </row>
    <row r="183" spans="1:11" x14ac:dyDescent="0.25">
      <c r="A183" s="14">
        <v>2</v>
      </c>
      <c r="B183" s="17" t="s">
        <v>10</v>
      </c>
      <c r="C183" s="15" t="s">
        <v>11</v>
      </c>
      <c r="D183" s="14" t="s">
        <v>9</v>
      </c>
      <c r="E183" s="14"/>
      <c r="H183"/>
      <c r="I183" s="31"/>
      <c r="J183" s="23"/>
      <c r="K183" s="23"/>
    </row>
    <row r="184" spans="1:11" x14ac:dyDescent="0.25">
      <c r="A184" s="14">
        <v>3</v>
      </c>
      <c r="B184" s="17" t="s">
        <v>99</v>
      </c>
      <c r="C184" s="15" t="s">
        <v>100</v>
      </c>
      <c r="D184" s="14" t="s">
        <v>9</v>
      </c>
      <c r="E184" s="14"/>
      <c r="H184"/>
      <c r="I184" s="31"/>
      <c r="J184" s="23"/>
      <c r="K184" s="23"/>
    </row>
    <row r="185" spans="1:11" ht="24" x14ac:dyDescent="0.25">
      <c r="A185" s="14">
        <v>4</v>
      </c>
      <c r="B185" s="17" t="s">
        <v>188</v>
      </c>
      <c r="C185" s="15" t="s">
        <v>15</v>
      </c>
      <c r="D185" s="14" t="s">
        <v>9</v>
      </c>
      <c r="E185" s="14"/>
      <c r="H185"/>
      <c r="I185" s="31"/>
      <c r="J185" s="23"/>
      <c r="K185" s="23"/>
    </row>
    <row r="186" spans="1:11" x14ac:dyDescent="0.25">
      <c r="A186" s="24">
        <v>5</v>
      </c>
      <c r="B186" s="25" t="s">
        <v>101</v>
      </c>
      <c r="C186" s="26" t="s">
        <v>19</v>
      </c>
      <c r="D186" s="14" t="s">
        <v>9</v>
      </c>
      <c r="E186" s="24"/>
      <c r="H186"/>
      <c r="I186" s="31"/>
      <c r="J186" s="23"/>
      <c r="K186" s="23"/>
    </row>
    <row r="187" spans="1:11" ht="36" x14ac:dyDescent="0.25">
      <c r="A187" s="24">
        <v>6</v>
      </c>
      <c r="B187" s="25" t="s">
        <v>102</v>
      </c>
      <c r="C187" s="26" t="s">
        <v>103</v>
      </c>
      <c r="D187" s="24" t="s">
        <v>17</v>
      </c>
      <c r="E187" s="24"/>
      <c r="H187"/>
      <c r="I187" s="31"/>
      <c r="J187" s="23"/>
      <c r="K187" s="23"/>
    </row>
    <row r="188" spans="1:11" ht="24" x14ac:dyDescent="0.25">
      <c r="A188" s="14">
        <v>7</v>
      </c>
      <c r="B188" s="17" t="s">
        <v>107</v>
      </c>
      <c r="C188" s="15" t="s">
        <v>108</v>
      </c>
      <c r="D188" s="14">
        <v>1.2</v>
      </c>
      <c r="E188" s="24"/>
      <c r="H188"/>
      <c r="I188" s="31"/>
      <c r="J188" s="23"/>
      <c r="K188" s="23"/>
    </row>
    <row r="189" spans="1:11" x14ac:dyDescent="0.25">
      <c r="A189" s="14">
        <v>8</v>
      </c>
      <c r="B189" s="17" t="s">
        <v>106</v>
      </c>
      <c r="C189" s="15" t="s">
        <v>19</v>
      </c>
      <c r="D189" s="14" t="s">
        <v>9</v>
      </c>
      <c r="E189" s="24"/>
      <c r="H189"/>
      <c r="I189" s="31"/>
      <c r="J189" s="23"/>
      <c r="K189" s="23"/>
    </row>
    <row r="190" spans="1:11" x14ac:dyDescent="0.25">
      <c r="A190" s="72" t="s">
        <v>189</v>
      </c>
      <c r="B190" s="72"/>
      <c r="C190" s="72"/>
      <c r="D190" s="72"/>
      <c r="E190" s="72"/>
      <c r="H190"/>
      <c r="I190" s="31"/>
      <c r="J190" s="23"/>
      <c r="K190" s="23"/>
    </row>
    <row r="191" spans="1:11" x14ac:dyDescent="0.25">
      <c r="A191" s="14">
        <v>1</v>
      </c>
      <c r="B191" s="17" t="s">
        <v>7</v>
      </c>
      <c r="C191" s="15" t="s">
        <v>8</v>
      </c>
      <c r="D191" s="14" t="s">
        <v>9</v>
      </c>
      <c r="E191" s="27"/>
      <c r="H191"/>
      <c r="I191" s="31"/>
      <c r="J191" s="23"/>
      <c r="K191" s="23"/>
    </row>
    <row r="192" spans="1:11" x14ac:dyDescent="0.25">
      <c r="A192" s="14">
        <v>2</v>
      </c>
      <c r="B192" s="17" t="s">
        <v>10</v>
      </c>
      <c r="C192" s="15" t="s">
        <v>11</v>
      </c>
      <c r="D192" s="14" t="s">
        <v>9</v>
      </c>
      <c r="E192" s="27"/>
      <c r="F192" s="48"/>
      <c r="G192" s="23"/>
      <c r="H192" s="31"/>
      <c r="I192" s="31"/>
      <c r="J192" s="23"/>
      <c r="K192" s="23"/>
    </row>
    <row r="193" spans="1:11" ht="24" x14ac:dyDescent="0.25">
      <c r="A193" s="14">
        <v>3</v>
      </c>
      <c r="B193" s="17" t="s">
        <v>187</v>
      </c>
      <c r="C193" s="15" t="s">
        <v>15</v>
      </c>
      <c r="D193" s="14" t="s">
        <v>9</v>
      </c>
      <c r="E193" s="14"/>
      <c r="F193" s="21"/>
      <c r="G193" s="23"/>
      <c r="H193" s="31"/>
      <c r="I193" s="31"/>
      <c r="J193" s="23"/>
      <c r="K193" s="23"/>
    </row>
    <row r="194" spans="1:11" x14ac:dyDescent="0.25">
      <c r="A194" s="14">
        <v>4</v>
      </c>
      <c r="B194" s="17" t="s">
        <v>185</v>
      </c>
      <c r="C194" s="15" t="s">
        <v>104</v>
      </c>
      <c r="D194" s="14" t="s">
        <v>105</v>
      </c>
      <c r="E194" s="14"/>
      <c r="F194" s="21"/>
      <c r="G194" s="23"/>
      <c r="H194" s="31"/>
      <c r="I194" s="31"/>
      <c r="J194" s="23"/>
      <c r="K194" s="23"/>
    </row>
    <row r="195" spans="1:11" x14ac:dyDescent="0.25">
      <c r="A195" s="14">
        <v>8</v>
      </c>
      <c r="B195" s="17" t="s">
        <v>186</v>
      </c>
      <c r="C195" s="15" t="s">
        <v>104</v>
      </c>
      <c r="D195" s="14" t="s">
        <v>105</v>
      </c>
      <c r="E195" s="14"/>
      <c r="F195" s="21"/>
      <c r="G195" s="23"/>
      <c r="H195" s="31"/>
      <c r="I195" s="31"/>
      <c r="J195" s="23"/>
      <c r="K195" s="23"/>
    </row>
    <row r="196" spans="1:11" x14ac:dyDescent="0.25">
      <c r="A196" s="14">
        <v>9</v>
      </c>
      <c r="B196" s="17" t="s">
        <v>106</v>
      </c>
      <c r="C196" s="15" t="s">
        <v>19</v>
      </c>
      <c r="D196" s="14" t="s">
        <v>9</v>
      </c>
      <c r="E196" s="14"/>
      <c r="F196" s="21"/>
      <c r="G196" s="23"/>
      <c r="H196" s="31"/>
      <c r="I196" s="31"/>
      <c r="J196" s="23"/>
      <c r="K196" s="23"/>
    </row>
    <row r="197" spans="1:11" ht="24" x14ac:dyDescent="0.25">
      <c r="A197" s="14">
        <v>10</v>
      </c>
      <c r="B197" s="17" t="s">
        <v>107</v>
      </c>
      <c r="C197" s="15" t="s">
        <v>108</v>
      </c>
      <c r="D197" s="14">
        <v>1.2</v>
      </c>
      <c r="E197" s="14"/>
      <c r="F197" s="21"/>
      <c r="G197" s="23"/>
      <c r="H197" s="31"/>
      <c r="I197" s="31"/>
      <c r="J197" s="23"/>
      <c r="K197" s="23"/>
    </row>
    <row r="198" spans="1:11" ht="15" customHeight="1" x14ac:dyDescent="0.25">
      <c r="A198" s="28"/>
      <c r="B198" s="29"/>
      <c r="C198" s="79"/>
      <c r="D198" s="79"/>
      <c r="E198" s="79"/>
      <c r="F198" s="30"/>
      <c r="G198" s="23"/>
      <c r="H198" s="31"/>
      <c r="I198" s="31"/>
      <c r="J198" s="23"/>
      <c r="K198" s="23"/>
    </row>
    <row r="199" spans="1:11" s="3" customFormat="1" ht="12.75" x14ac:dyDescent="0.25">
      <c r="B199" s="59" t="s">
        <v>176</v>
      </c>
      <c r="C199" s="53"/>
      <c r="D199" s="53"/>
      <c r="E199" s="53"/>
    </row>
    <row r="200" spans="1:11" s="3" customFormat="1" ht="25.5" x14ac:dyDescent="0.25">
      <c r="A200" s="52" t="s">
        <v>157</v>
      </c>
      <c r="B200" s="52" t="s">
        <v>158</v>
      </c>
      <c r="C200" s="52" t="s">
        <v>159</v>
      </c>
      <c r="D200" s="56" t="s">
        <v>160</v>
      </c>
      <c r="E200" s="58" t="s">
        <v>202</v>
      </c>
      <c r="F200" s="58" t="s">
        <v>199</v>
      </c>
      <c r="G200" s="58" t="s">
        <v>200</v>
      </c>
      <c r="H200" s="58" t="s">
        <v>201</v>
      </c>
    </row>
    <row r="201" spans="1:11" s="6" customFormat="1" ht="12.75" x14ac:dyDescent="0.25">
      <c r="A201" s="10" t="s">
        <v>161</v>
      </c>
      <c r="B201" s="11" t="s">
        <v>110</v>
      </c>
      <c r="C201" s="52" t="s">
        <v>164</v>
      </c>
      <c r="D201" s="51">
        <v>15</v>
      </c>
      <c r="E201" s="57"/>
      <c r="F201" s="12"/>
      <c r="G201" s="5"/>
      <c r="H201" s="5"/>
      <c r="I201" s="3"/>
      <c r="J201" s="3"/>
      <c r="K201" s="3"/>
    </row>
    <row r="202" spans="1:11" s="3" customFormat="1" ht="12.75" x14ac:dyDescent="0.25">
      <c r="C202" s="53"/>
      <c r="D202" s="53"/>
      <c r="E202" s="53"/>
    </row>
    <row r="203" spans="1:11" s="3" customFormat="1" ht="12.75" x14ac:dyDescent="0.25">
      <c r="C203" s="53"/>
      <c r="D203" s="53"/>
      <c r="E203" s="53"/>
      <c r="G203" s="7"/>
      <c r="H203" s="7"/>
    </row>
    <row r="204" spans="1:11" x14ac:dyDescent="0.25">
      <c r="A204" s="70" t="s">
        <v>97</v>
      </c>
      <c r="B204" s="70"/>
      <c r="C204" s="70"/>
      <c r="D204" s="70"/>
      <c r="E204" s="70"/>
      <c r="F204" s="45"/>
      <c r="G204" s="23"/>
      <c r="H204" s="31"/>
      <c r="I204" s="31"/>
      <c r="J204" s="23"/>
      <c r="K204" s="23"/>
    </row>
    <row r="205" spans="1:11" ht="36" x14ac:dyDescent="0.25">
      <c r="A205" s="14" t="s">
        <v>2</v>
      </c>
      <c r="B205" s="15" t="s">
        <v>3</v>
      </c>
      <c r="C205" s="15" t="s">
        <v>4</v>
      </c>
      <c r="D205" s="14" t="s">
        <v>5</v>
      </c>
      <c r="E205" s="15" t="s">
        <v>6</v>
      </c>
      <c r="F205" s="13"/>
      <c r="G205" s="23"/>
      <c r="H205" s="31"/>
      <c r="I205" s="31"/>
      <c r="J205" s="23"/>
      <c r="K205" s="23"/>
    </row>
    <row r="206" spans="1:11" ht="15" customHeight="1" x14ac:dyDescent="0.25">
      <c r="A206" s="72" t="s">
        <v>110</v>
      </c>
      <c r="B206" s="72"/>
      <c r="C206" s="72"/>
      <c r="D206" s="72"/>
      <c r="E206" s="72"/>
      <c r="F206" s="31"/>
      <c r="G206" s="23"/>
      <c r="H206" s="31"/>
      <c r="I206" s="31"/>
      <c r="J206" s="23"/>
      <c r="K206" s="23"/>
    </row>
    <row r="207" spans="1:11" x14ac:dyDescent="0.25">
      <c r="A207" s="14">
        <v>1</v>
      </c>
      <c r="B207" s="17" t="s">
        <v>7</v>
      </c>
      <c r="C207" s="15" t="s">
        <v>8</v>
      </c>
      <c r="D207" s="14" t="s">
        <v>9</v>
      </c>
      <c r="E207" s="14"/>
      <c r="F207" s="31"/>
      <c r="G207" s="23"/>
      <c r="H207" s="31"/>
      <c r="I207" s="31"/>
      <c r="J207" s="23"/>
      <c r="K207" s="23"/>
    </row>
    <row r="208" spans="1:11" x14ac:dyDescent="0.25">
      <c r="A208" s="14">
        <v>2</v>
      </c>
      <c r="B208" s="17" t="s">
        <v>10</v>
      </c>
      <c r="C208" s="15" t="s">
        <v>11</v>
      </c>
      <c r="D208" s="14" t="s">
        <v>9</v>
      </c>
      <c r="E208" s="14"/>
      <c r="F208" s="31"/>
      <c r="G208" s="23"/>
      <c r="H208" s="31"/>
      <c r="I208" s="31"/>
      <c r="J208" s="23"/>
      <c r="K208" s="23"/>
    </row>
    <row r="209" spans="1:11" ht="36" x14ac:dyDescent="0.25">
      <c r="A209" s="14">
        <v>3</v>
      </c>
      <c r="B209" s="17" t="s">
        <v>111</v>
      </c>
      <c r="C209" s="15" t="s">
        <v>19</v>
      </c>
      <c r="D209" s="14" t="s">
        <v>9</v>
      </c>
      <c r="E209" s="14"/>
      <c r="F209" s="21"/>
      <c r="G209" s="23"/>
      <c r="H209" s="31"/>
      <c r="I209" s="31"/>
      <c r="J209" s="23"/>
      <c r="K209" s="23"/>
    </row>
    <row r="210" spans="1:11" ht="24" x14ac:dyDescent="0.25">
      <c r="A210" s="14">
        <v>4</v>
      </c>
      <c r="B210" s="17" t="s">
        <v>112</v>
      </c>
      <c r="C210" s="15" t="s">
        <v>19</v>
      </c>
      <c r="D210" s="14" t="s">
        <v>9</v>
      </c>
      <c r="E210" s="14"/>
      <c r="F210" s="21"/>
      <c r="G210" s="23"/>
      <c r="H210" s="31"/>
      <c r="I210" s="31"/>
      <c r="J210" s="23"/>
      <c r="K210" s="23"/>
    </row>
    <row r="211" spans="1:11" x14ac:dyDescent="0.25">
      <c r="A211" s="14">
        <v>5</v>
      </c>
      <c r="B211" s="17"/>
      <c r="C211" s="15"/>
      <c r="D211" s="14" t="s">
        <v>9</v>
      </c>
      <c r="E211" s="14"/>
      <c r="F211" s="21"/>
      <c r="G211" s="23"/>
      <c r="H211" s="31"/>
      <c r="I211" s="31"/>
      <c r="J211" s="23"/>
      <c r="K211" s="23"/>
    </row>
    <row r="212" spans="1:11" x14ac:dyDescent="0.25">
      <c r="A212" s="24">
        <v>6</v>
      </c>
      <c r="B212" s="25" t="s">
        <v>113</v>
      </c>
      <c r="C212" s="26" t="s">
        <v>19</v>
      </c>
      <c r="D212" s="14" t="s">
        <v>9</v>
      </c>
      <c r="E212" s="24"/>
      <c r="F212" s="21"/>
      <c r="G212" s="23"/>
      <c r="H212" s="31"/>
      <c r="I212" s="31"/>
      <c r="J212" s="23"/>
      <c r="K212" s="23"/>
    </row>
    <row r="213" spans="1:11" ht="36" x14ac:dyDescent="0.25">
      <c r="A213" s="14">
        <v>7</v>
      </c>
      <c r="B213" s="17" t="s">
        <v>114</v>
      </c>
      <c r="C213" s="15" t="s">
        <v>115</v>
      </c>
      <c r="D213" s="14" t="s">
        <v>17</v>
      </c>
      <c r="E213" s="14"/>
      <c r="F213" s="21"/>
      <c r="G213" s="23"/>
      <c r="H213" s="31"/>
      <c r="I213" s="31"/>
      <c r="J213" s="23"/>
      <c r="K213" s="23"/>
    </row>
    <row r="214" spans="1:11" ht="36" x14ac:dyDescent="0.25">
      <c r="A214" s="14">
        <v>8</v>
      </c>
      <c r="B214" s="17" t="s">
        <v>116</v>
      </c>
      <c r="C214" s="15" t="s">
        <v>117</v>
      </c>
      <c r="D214" s="14" t="s">
        <v>17</v>
      </c>
      <c r="E214" s="14"/>
      <c r="F214" s="21"/>
      <c r="G214" s="23"/>
      <c r="H214" s="31"/>
      <c r="I214" s="31"/>
      <c r="J214" s="23"/>
      <c r="K214" s="23"/>
    </row>
    <row r="215" spans="1:11" ht="15" customHeight="1" x14ac:dyDescent="0.25">
      <c r="A215" s="28"/>
      <c r="B215" s="29"/>
      <c r="C215" s="79"/>
      <c r="D215" s="79"/>
      <c r="E215" s="79"/>
      <c r="F215" s="30"/>
      <c r="G215" s="23"/>
      <c r="H215" s="31"/>
      <c r="I215" s="31"/>
      <c r="J215" s="23"/>
      <c r="K215" s="23"/>
    </row>
    <row r="216" spans="1:11" s="3" customFormat="1" ht="12.75" x14ac:dyDescent="0.25">
      <c r="B216" s="59" t="s">
        <v>177</v>
      </c>
      <c r="C216" s="53"/>
      <c r="D216" s="53"/>
      <c r="E216" s="53"/>
    </row>
    <row r="217" spans="1:11" s="3" customFormat="1" ht="25.5" x14ac:dyDescent="0.25">
      <c r="A217" s="52" t="s">
        <v>157</v>
      </c>
      <c r="B217" s="52" t="s">
        <v>158</v>
      </c>
      <c r="C217" s="52" t="s">
        <v>159</v>
      </c>
      <c r="D217" s="56" t="s">
        <v>160</v>
      </c>
      <c r="E217" s="58" t="s">
        <v>202</v>
      </c>
      <c r="F217" s="58" t="s">
        <v>199</v>
      </c>
      <c r="G217" s="58" t="s">
        <v>200</v>
      </c>
      <c r="H217" s="58" t="s">
        <v>201</v>
      </c>
    </row>
    <row r="218" spans="1:11" s="6" customFormat="1" ht="12.75" x14ac:dyDescent="0.25">
      <c r="A218" s="10" t="s">
        <v>161</v>
      </c>
      <c r="B218" s="11" t="s">
        <v>119</v>
      </c>
      <c r="C218" s="52" t="s">
        <v>164</v>
      </c>
      <c r="D218" s="51">
        <v>60</v>
      </c>
      <c r="E218" s="57"/>
      <c r="F218" s="12"/>
      <c r="G218" s="5"/>
      <c r="H218" s="5"/>
      <c r="I218" s="3"/>
      <c r="J218" s="3"/>
      <c r="K218" s="3"/>
    </row>
    <row r="219" spans="1:11" s="3" customFormat="1" ht="12.75" x14ac:dyDescent="0.25">
      <c r="C219" s="53"/>
      <c r="D219" s="53"/>
      <c r="E219" s="53"/>
    </row>
    <row r="220" spans="1:11" s="3" customFormat="1" ht="12.75" x14ac:dyDescent="0.25">
      <c r="C220" s="53"/>
      <c r="D220" s="53"/>
      <c r="E220" s="53"/>
      <c r="G220" s="7"/>
      <c r="H220" s="7"/>
    </row>
    <row r="221" spans="1:11" x14ac:dyDescent="0.25">
      <c r="A221" s="70" t="s">
        <v>109</v>
      </c>
      <c r="B221" s="70"/>
      <c r="C221" s="70"/>
      <c r="D221" s="70"/>
      <c r="E221" s="70"/>
      <c r="F221" s="45"/>
      <c r="G221" s="23"/>
      <c r="H221" s="31"/>
      <c r="I221" s="31"/>
      <c r="J221" s="23"/>
      <c r="K221" s="23"/>
    </row>
    <row r="222" spans="1:11" ht="22.15" customHeight="1" x14ac:dyDescent="0.25">
      <c r="A222" s="14" t="s">
        <v>2</v>
      </c>
      <c r="B222" s="15" t="s">
        <v>3</v>
      </c>
      <c r="C222" s="15" t="s">
        <v>4</v>
      </c>
      <c r="D222" s="14" t="s">
        <v>5</v>
      </c>
      <c r="E222" s="15" t="s">
        <v>6</v>
      </c>
      <c r="F222" s="31"/>
      <c r="G222" s="23"/>
      <c r="H222" s="31"/>
      <c r="I222" s="31"/>
      <c r="J222" s="23"/>
      <c r="K222" s="23"/>
    </row>
    <row r="223" spans="1:11" ht="15" customHeight="1" x14ac:dyDescent="0.25">
      <c r="A223" s="77" t="s">
        <v>119</v>
      </c>
      <c r="B223" s="78"/>
      <c r="C223" s="78"/>
      <c r="D223" s="78"/>
      <c r="E223" s="78"/>
      <c r="F223" s="31"/>
      <c r="G223" s="23"/>
      <c r="H223" s="31"/>
      <c r="I223" s="31"/>
      <c r="J223" s="23"/>
      <c r="K223" s="23"/>
    </row>
    <row r="224" spans="1:11" ht="15" customHeight="1" x14ac:dyDescent="0.25">
      <c r="A224" s="14">
        <f>1</f>
        <v>1</v>
      </c>
      <c r="B224" s="17" t="s">
        <v>7</v>
      </c>
      <c r="C224" s="15" t="s">
        <v>8</v>
      </c>
      <c r="D224" s="14" t="s">
        <v>9</v>
      </c>
      <c r="E224" s="14"/>
      <c r="F224" s="31"/>
      <c r="G224" s="23"/>
      <c r="H224" s="31"/>
      <c r="I224" s="31"/>
      <c r="J224" s="23"/>
      <c r="K224" s="23"/>
    </row>
    <row r="225" spans="1:11" ht="15" customHeight="1" x14ac:dyDescent="0.25">
      <c r="A225" s="14">
        <f t="shared" ref="A225:A231" si="6">A224+1</f>
        <v>2</v>
      </c>
      <c r="B225" s="17" t="s">
        <v>10</v>
      </c>
      <c r="C225" s="15" t="s">
        <v>11</v>
      </c>
      <c r="D225" s="14" t="s">
        <v>9</v>
      </c>
      <c r="E225" s="14"/>
      <c r="F225" s="31"/>
      <c r="G225" s="23"/>
      <c r="H225" s="31"/>
      <c r="I225" s="31"/>
      <c r="J225" s="23"/>
      <c r="K225" s="23"/>
    </row>
    <row r="226" spans="1:11" ht="15" customHeight="1" x14ac:dyDescent="0.25">
      <c r="A226" s="14">
        <f t="shared" si="6"/>
        <v>3</v>
      </c>
      <c r="B226" s="17" t="s">
        <v>120</v>
      </c>
      <c r="C226" s="15" t="s">
        <v>91</v>
      </c>
      <c r="D226" s="14" t="s">
        <v>9</v>
      </c>
      <c r="E226" s="14"/>
      <c r="F226" s="31"/>
      <c r="G226" s="23"/>
      <c r="H226" s="31"/>
      <c r="I226" s="31"/>
      <c r="J226" s="23"/>
      <c r="K226" s="23"/>
    </row>
    <row r="227" spans="1:11" ht="15" customHeight="1" x14ac:dyDescent="0.25">
      <c r="A227" s="14">
        <f t="shared" si="6"/>
        <v>4</v>
      </c>
      <c r="B227" s="17" t="s">
        <v>121</v>
      </c>
      <c r="C227" s="15" t="s">
        <v>19</v>
      </c>
      <c r="D227" s="14" t="s">
        <v>9</v>
      </c>
      <c r="E227" s="14"/>
      <c r="F227" s="21"/>
      <c r="G227" s="23"/>
      <c r="H227" s="31"/>
      <c r="I227" s="31"/>
      <c r="J227" s="23"/>
      <c r="K227" s="23"/>
    </row>
    <row r="228" spans="1:11" ht="15" customHeight="1" x14ac:dyDescent="0.25">
      <c r="A228" s="14">
        <f t="shared" si="6"/>
        <v>5</v>
      </c>
      <c r="B228" s="17" t="s">
        <v>122</v>
      </c>
      <c r="C228" s="15" t="s">
        <v>19</v>
      </c>
      <c r="D228" s="14" t="s">
        <v>9</v>
      </c>
      <c r="E228" s="14"/>
      <c r="F228" s="21"/>
      <c r="G228" s="23"/>
      <c r="H228" s="31"/>
      <c r="I228" s="31"/>
      <c r="J228" s="23"/>
      <c r="K228" s="23"/>
    </row>
    <row r="229" spans="1:11" ht="36" customHeight="1" x14ac:dyDescent="0.25">
      <c r="A229" s="14">
        <f t="shared" si="6"/>
        <v>6</v>
      </c>
      <c r="B229" s="17" t="s">
        <v>123</v>
      </c>
      <c r="C229" s="15" t="s">
        <v>69</v>
      </c>
      <c r="D229" s="14" t="s">
        <v>17</v>
      </c>
      <c r="E229" s="14"/>
      <c r="F229" s="21"/>
      <c r="G229" s="23"/>
      <c r="H229" s="31"/>
      <c r="I229" s="31"/>
      <c r="J229" s="23"/>
      <c r="K229" s="23"/>
    </row>
    <row r="230" spans="1:11" ht="36.6" customHeight="1" x14ac:dyDescent="0.25">
      <c r="A230" s="14">
        <f t="shared" si="6"/>
        <v>7</v>
      </c>
      <c r="B230" s="17" t="s">
        <v>124</v>
      </c>
      <c r="C230" s="15" t="s">
        <v>69</v>
      </c>
      <c r="D230" s="14" t="s">
        <v>17</v>
      </c>
      <c r="E230" s="14"/>
      <c r="F230" s="21"/>
      <c r="G230" s="23"/>
      <c r="H230" s="31"/>
      <c r="I230" s="31"/>
      <c r="J230" s="23"/>
      <c r="K230" s="23"/>
    </row>
    <row r="231" spans="1:11" ht="31.15" customHeight="1" x14ac:dyDescent="0.25">
      <c r="A231" s="14">
        <f t="shared" si="6"/>
        <v>8</v>
      </c>
      <c r="B231" s="17" t="s">
        <v>125</v>
      </c>
      <c r="C231" s="15" t="s">
        <v>80</v>
      </c>
      <c r="D231" s="14" t="s">
        <v>17</v>
      </c>
      <c r="E231" s="14"/>
      <c r="F231" s="21"/>
      <c r="G231" s="23"/>
      <c r="H231" s="31"/>
      <c r="I231" s="31"/>
      <c r="J231" s="23"/>
      <c r="K231" s="23"/>
    </row>
    <row r="232" spans="1:11" x14ac:dyDescent="0.25">
      <c r="A232" s="23"/>
      <c r="B232" s="23"/>
      <c r="C232" s="54"/>
      <c r="D232" s="54"/>
      <c r="E232" s="54"/>
      <c r="F232" s="23"/>
      <c r="G232" s="23"/>
      <c r="H232" s="31"/>
      <c r="I232" s="31"/>
      <c r="J232" s="23"/>
      <c r="K232" s="23"/>
    </row>
    <row r="233" spans="1:11" s="3" customFormat="1" ht="12.75" x14ac:dyDescent="0.25">
      <c r="B233" s="59" t="s">
        <v>178</v>
      </c>
      <c r="C233" s="53"/>
      <c r="D233" s="53"/>
      <c r="E233" s="53"/>
    </row>
    <row r="234" spans="1:11" s="3" customFormat="1" ht="25.5" x14ac:dyDescent="0.25">
      <c r="A234" s="52" t="s">
        <v>157</v>
      </c>
      <c r="B234" s="52" t="s">
        <v>158</v>
      </c>
      <c r="C234" s="52" t="s">
        <v>159</v>
      </c>
      <c r="D234" s="56" t="s">
        <v>160</v>
      </c>
      <c r="E234" s="58" t="s">
        <v>202</v>
      </c>
      <c r="F234" s="58" t="s">
        <v>199</v>
      </c>
      <c r="G234" s="58" t="s">
        <v>200</v>
      </c>
      <c r="H234" s="58" t="s">
        <v>201</v>
      </c>
    </row>
    <row r="235" spans="1:11" s="6" customFormat="1" ht="25.5" x14ac:dyDescent="0.25">
      <c r="A235" s="10" t="s">
        <v>161</v>
      </c>
      <c r="B235" s="11" t="s">
        <v>127</v>
      </c>
      <c r="C235" s="52" t="s">
        <v>164</v>
      </c>
      <c r="D235" s="51">
        <v>40</v>
      </c>
      <c r="E235" s="57"/>
      <c r="F235" s="12"/>
      <c r="G235" s="5"/>
      <c r="H235" s="5"/>
      <c r="I235" s="3"/>
      <c r="J235" s="3"/>
      <c r="K235" s="3"/>
    </row>
    <row r="236" spans="1:11" s="6" customFormat="1" ht="25.5" x14ac:dyDescent="0.25">
      <c r="A236" s="10" t="s">
        <v>162</v>
      </c>
      <c r="B236" s="11" t="s">
        <v>135</v>
      </c>
      <c r="C236" s="52" t="s">
        <v>164</v>
      </c>
      <c r="D236" s="51">
        <v>15</v>
      </c>
      <c r="E236" s="57"/>
      <c r="F236" s="12"/>
      <c r="G236" s="5"/>
      <c r="H236" s="5"/>
      <c r="I236" s="3"/>
      <c r="J236" s="3"/>
      <c r="K236" s="3"/>
    </row>
    <row r="237" spans="1:11" s="3" customFormat="1" ht="12.75" x14ac:dyDescent="0.25">
      <c r="A237" s="74" t="s">
        <v>203</v>
      </c>
      <c r="B237" s="75"/>
      <c r="C237" s="75"/>
      <c r="D237" s="75"/>
      <c r="E237" s="76"/>
      <c r="F237" s="4"/>
      <c r="G237" s="4"/>
      <c r="H237" s="4"/>
    </row>
    <row r="238" spans="1:11" s="3" customFormat="1" ht="14.25" x14ac:dyDescent="0.2">
      <c r="C238" s="53"/>
      <c r="D238" s="53"/>
      <c r="E238" s="53"/>
      <c r="F238" s="31"/>
      <c r="G238" s="31"/>
      <c r="H238" s="31"/>
    </row>
    <row r="239" spans="1:11" ht="15" customHeight="1" x14ac:dyDescent="0.25">
      <c r="A239" s="70" t="s">
        <v>118</v>
      </c>
      <c r="B239" s="70"/>
      <c r="C239" s="70"/>
      <c r="D239" s="70"/>
      <c r="E239" s="70"/>
      <c r="F239" s="31"/>
      <c r="G239" s="31"/>
      <c r="H239" s="31"/>
      <c r="I239" s="31"/>
      <c r="J239" s="23"/>
      <c r="K239" s="23"/>
    </row>
    <row r="240" spans="1:11" ht="23.45" customHeight="1" x14ac:dyDescent="0.25">
      <c r="A240" s="14" t="s">
        <v>2</v>
      </c>
      <c r="B240" s="15" t="s">
        <v>3</v>
      </c>
      <c r="C240" s="15" t="s">
        <v>4</v>
      </c>
      <c r="D240" s="14" t="s">
        <v>5</v>
      </c>
      <c r="E240" s="15" t="s">
        <v>6</v>
      </c>
      <c r="F240" s="31"/>
      <c r="G240" s="31"/>
      <c r="H240" s="31"/>
      <c r="I240" s="31"/>
      <c r="J240" s="23"/>
      <c r="K240" s="23"/>
    </row>
    <row r="241" spans="1:11" ht="15" customHeight="1" x14ac:dyDescent="0.25">
      <c r="A241" s="81" t="s">
        <v>127</v>
      </c>
      <c r="B241" s="81"/>
      <c r="C241" s="81"/>
      <c r="D241" s="81"/>
      <c r="E241" s="81"/>
      <c r="F241" s="31"/>
      <c r="G241" s="31"/>
      <c r="H241" s="31"/>
      <c r="I241" s="31"/>
      <c r="J241" s="23"/>
      <c r="K241" s="23"/>
    </row>
    <row r="242" spans="1:11" ht="15" customHeight="1" x14ac:dyDescent="0.25">
      <c r="A242" s="14">
        <f>1</f>
        <v>1</v>
      </c>
      <c r="B242" s="17" t="s">
        <v>7</v>
      </c>
      <c r="C242" s="15" t="s">
        <v>8</v>
      </c>
      <c r="D242" s="14" t="s">
        <v>9</v>
      </c>
      <c r="E242" s="14"/>
      <c r="F242" s="31"/>
      <c r="G242" s="31"/>
      <c r="H242" s="31"/>
      <c r="I242" s="31"/>
      <c r="J242" s="23"/>
      <c r="K242" s="23"/>
    </row>
    <row r="243" spans="1:11" ht="15" customHeight="1" x14ac:dyDescent="0.25">
      <c r="A243" s="14">
        <f t="shared" ref="A243:A249" si="7">A242+1</f>
        <v>2</v>
      </c>
      <c r="B243" s="17" t="s">
        <v>10</v>
      </c>
      <c r="C243" s="15" t="s">
        <v>11</v>
      </c>
      <c r="D243" s="14" t="s">
        <v>9</v>
      </c>
      <c r="E243" s="14"/>
      <c r="F243" s="31"/>
      <c r="G243" s="31"/>
      <c r="H243" s="31"/>
      <c r="I243" s="31"/>
      <c r="J243" s="23"/>
      <c r="K243" s="23"/>
    </row>
    <row r="244" spans="1:11" ht="25.15" customHeight="1" x14ac:dyDescent="0.25">
      <c r="A244" s="14">
        <f t="shared" si="7"/>
        <v>3</v>
      </c>
      <c r="B244" s="33" t="s">
        <v>128</v>
      </c>
      <c r="C244" s="34" t="s">
        <v>19</v>
      </c>
      <c r="D244" s="34" t="s">
        <v>9</v>
      </c>
      <c r="E244" s="14"/>
      <c r="F244" s="31"/>
      <c r="G244" s="31"/>
      <c r="H244" s="31"/>
      <c r="I244" s="31"/>
      <c r="J244" s="23"/>
      <c r="K244" s="23"/>
    </row>
    <row r="245" spans="1:11" ht="15" customHeight="1" x14ac:dyDescent="0.25">
      <c r="A245" s="14">
        <f t="shared" si="7"/>
        <v>4</v>
      </c>
      <c r="B245" s="33" t="s">
        <v>129</v>
      </c>
      <c r="C245" s="34" t="s">
        <v>130</v>
      </c>
      <c r="D245" s="34" t="s">
        <v>9</v>
      </c>
      <c r="E245" s="14"/>
      <c r="F245" s="31"/>
      <c r="G245" s="31"/>
      <c r="H245" s="31"/>
      <c r="I245" s="31"/>
      <c r="J245" s="23"/>
      <c r="K245" s="23"/>
    </row>
    <row r="246" spans="1:11" ht="15" customHeight="1" x14ac:dyDescent="0.25">
      <c r="A246" s="14">
        <f t="shared" si="7"/>
        <v>5</v>
      </c>
      <c r="B246" s="33" t="s">
        <v>131</v>
      </c>
      <c r="C246" s="34" t="s">
        <v>19</v>
      </c>
      <c r="D246" s="34" t="s">
        <v>9</v>
      </c>
      <c r="E246" s="14"/>
      <c r="F246" s="21"/>
      <c r="G246" s="23"/>
      <c r="H246" s="31"/>
      <c r="I246" s="31"/>
      <c r="J246" s="23"/>
      <c r="K246" s="23"/>
    </row>
    <row r="247" spans="1:11" ht="15" customHeight="1" x14ac:dyDescent="0.25">
      <c r="A247" s="14">
        <f t="shared" si="7"/>
        <v>6</v>
      </c>
      <c r="B247" s="33" t="s">
        <v>132</v>
      </c>
      <c r="C247" s="34" t="s">
        <v>19</v>
      </c>
      <c r="D247" s="34" t="s">
        <v>9</v>
      </c>
      <c r="E247" s="14"/>
      <c r="F247" s="21"/>
      <c r="G247" s="23"/>
      <c r="H247" s="31"/>
      <c r="I247" s="31"/>
      <c r="J247" s="23"/>
      <c r="K247" s="23"/>
    </row>
    <row r="248" spans="1:11" ht="15" customHeight="1" x14ac:dyDescent="0.25">
      <c r="A248" s="14">
        <f t="shared" si="7"/>
        <v>7</v>
      </c>
      <c r="B248" s="33" t="s">
        <v>133</v>
      </c>
      <c r="C248" s="34" t="s">
        <v>104</v>
      </c>
      <c r="D248" s="34" t="s">
        <v>26</v>
      </c>
      <c r="E248" s="14"/>
      <c r="F248" s="21"/>
      <c r="G248" s="23"/>
      <c r="H248" s="31"/>
      <c r="I248" s="31"/>
      <c r="J248" s="23"/>
      <c r="K248" s="23"/>
    </row>
    <row r="249" spans="1:11" ht="32.450000000000003" customHeight="1" x14ac:dyDescent="0.25">
      <c r="A249" s="14">
        <f t="shared" si="7"/>
        <v>8</v>
      </c>
      <c r="B249" s="35" t="s">
        <v>134</v>
      </c>
      <c r="C249" s="34" t="s">
        <v>69</v>
      </c>
      <c r="D249" s="36" t="s">
        <v>17</v>
      </c>
      <c r="E249" s="14"/>
      <c r="F249" s="31"/>
      <c r="G249" s="31"/>
      <c r="H249" s="31"/>
      <c r="I249" s="31"/>
      <c r="J249" s="23"/>
      <c r="K249" s="23"/>
    </row>
    <row r="250" spans="1:11" ht="15" customHeight="1" x14ac:dyDescent="0.25">
      <c r="A250" s="81" t="s">
        <v>135</v>
      </c>
      <c r="B250" s="81"/>
      <c r="C250" s="81"/>
      <c r="D250" s="81"/>
      <c r="E250" s="81"/>
      <c r="F250" s="31"/>
      <c r="G250" s="31"/>
      <c r="H250" s="31"/>
      <c r="I250" s="31"/>
      <c r="J250" s="23"/>
      <c r="K250" s="23"/>
    </row>
    <row r="251" spans="1:11" ht="15" customHeight="1" x14ac:dyDescent="0.25">
      <c r="A251" s="34">
        <v>1</v>
      </c>
      <c r="B251" s="33" t="s">
        <v>136</v>
      </c>
      <c r="C251" s="34" t="s">
        <v>8</v>
      </c>
      <c r="D251" s="34" t="s">
        <v>9</v>
      </c>
      <c r="E251" s="34"/>
      <c r="F251" s="31"/>
      <c r="G251" s="31"/>
      <c r="H251" s="31"/>
      <c r="I251" s="31"/>
      <c r="J251" s="23"/>
      <c r="K251" s="23"/>
    </row>
    <row r="252" spans="1:11" ht="17.45" customHeight="1" x14ac:dyDescent="0.25">
      <c r="A252" s="37">
        <f>A251+1</f>
        <v>2</v>
      </c>
      <c r="B252" s="38" t="s">
        <v>129</v>
      </c>
      <c r="C252" s="37" t="s">
        <v>130</v>
      </c>
      <c r="D252" s="37" t="s">
        <v>9</v>
      </c>
      <c r="E252" s="37"/>
      <c r="F252" s="31"/>
      <c r="G252" s="31"/>
      <c r="H252" s="31"/>
      <c r="I252" s="31"/>
      <c r="J252" s="23"/>
      <c r="K252" s="23"/>
    </row>
    <row r="253" spans="1:11" ht="24" customHeight="1" x14ac:dyDescent="0.25">
      <c r="A253" s="37">
        <f>A252+1</f>
        <v>3</v>
      </c>
      <c r="B253" s="39" t="s">
        <v>137</v>
      </c>
      <c r="C253" s="34" t="s">
        <v>138</v>
      </c>
      <c r="D253" s="36" t="s">
        <v>17</v>
      </c>
      <c r="E253" s="34"/>
      <c r="F253" s="49"/>
      <c r="G253" s="23"/>
      <c r="H253" s="31"/>
      <c r="I253" s="31"/>
      <c r="J253" s="23"/>
      <c r="K253" s="23"/>
    </row>
    <row r="254" spans="1:11" ht="33" customHeight="1" x14ac:dyDescent="0.25">
      <c r="A254" s="37">
        <f>A253+1</f>
        <v>4</v>
      </c>
      <c r="B254" s="39" t="s">
        <v>139</v>
      </c>
      <c r="C254" s="34" t="s">
        <v>19</v>
      </c>
      <c r="D254" s="34" t="s">
        <v>9</v>
      </c>
      <c r="E254" s="34"/>
      <c r="F254" s="49"/>
      <c r="G254" s="23"/>
      <c r="H254" s="31"/>
      <c r="I254" s="31"/>
      <c r="J254" s="23"/>
      <c r="K254" s="23"/>
    </row>
    <row r="255" spans="1:11" x14ac:dyDescent="0.25">
      <c r="A255" s="23"/>
      <c r="B255" s="23"/>
      <c r="C255" s="54"/>
      <c r="D255" s="54"/>
      <c r="E255" s="54"/>
      <c r="F255" s="23"/>
      <c r="G255" s="23"/>
      <c r="H255" s="31"/>
      <c r="I255" s="31"/>
      <c r="J255" s="23"/>
      <c r="K255" s="23"/>
    </row>
    <row r="256" spans="1:11" s="3" customFormat="1" ht="12.75" x14ac:dyDescent="0.25">
      <c r="B256" s="59" t="s">
        <v>179</v>
      </c>
      <c r="C256" s="53"/>
      <c r="D256" s="53"/>
      <c r="E256" s="53"/>
    </row>
    <row r="257" spans="1:11" s="3" customFormat="1" ht="25.5" x14ac:dyDescent="0.25">
      <c r="A257" s="52" t="s">
        <v>157</v>
      </c>
      <c r="B257" s="52" t="s">
        <v>158</v>
      </c>
      <c r="C257" s="52" t="s">
        <v>159</v>
      </c>
      <c r="D257" s="56" t="s">
        <v>160</v>
      </c>
      <c r="E257" s="58" t="s">
        <v>202</v>
      </c>
      <c r="F257" s="58" t="s">
        <v>199</v>
      </c>
      <c r="G257" s="58" t="s">
        <v>200</v>
      </c>
      <c r="H257" s="58" t="s">
        <v>201</v>
      </c>
    </row>
    <row r="258" spans="1:11" s="6" customFormat="1" ht="12.75" x14ac:dyDescent="0.25">
      <c r="A258" s="10" t="s">
        <v>161</v>
      </c>
      <c r="B258" s="11" t="s">
        <v>181</v>
      </c>
      <c r="C258" s="52" t="s">
        <v>164</v>
      </c>
      <c r="D258" s="51">
        <v>15</v>
      </c>
      <c r="E258" s="57"/>
      <c r="F258" s="12"/>
      <c r="G258" s="5"/>
      <c r="H258" s="5"/>
      <c r="I258" s="3"/>
      <c r="J258" s="3"/>
      <c r="K258" s="3"/>
    </row>
    <row r="259" spans="1:11" s="3" customFormat="1" ht="12.75" x14ac:dyDescent="0.25">
      <c r="C259" s="53"/>
      <c r="D259" s="53"/>
      <c r="E259" s="53"/>
    </row>
    <row r="260" spans="1:11" s="3" customFormat="1" ht="12.75" x14ac:dyDescent="0.25">
      <c r="C260" s="53"/>
      <c r="D260" s="53"/>
      <c r="E260" s="53"/>
      <c r="G260" s="7"/>
      <c r="H260" s="7"/>
    </row>
    <row r="261" spans="1:11" ht="24.75" customHeight="1" x14ac:dyDescent="0.25">
      <c r="A261" s="82" t="s">
        <v>126</v>
      </c>
      <c r="B261" s="82"/>
      <c r="C261" s="82"/>
      <c r="D261" s="82"/>
      <c r="E261" s="82"/>
      <c r="F261" s="45"/>
      <c r="G261" s="23"/>
      <c r="H261" s="31"/>
      <c r="I261" s="31"/>
      <c r="J261" s="23"/>
      <c r="K261" s="23"/>
    </row>
    <row r="262" spans="1:11" ht="39" customHeight="1" x14ac:dyDescent="0.25">
      <c r="A262" s="14" t="s">
        <v>2</v>
      </c>
      <c r="B262" s="15" t="s">
        <v>3</v>
      </c>
      <c r="C262" s="15" t="s">
        <v>4</v>
      </c>
      <c r="D262" s="14" t="s">
        <v>5</v>
      </c>
      <c r="E262" s="15" t="s">
        <v>6</v>
      </c>
      <c r="F262" s="23"/>
      <c r="G262" s="23"/>
      <c r="H262" s="23"/>
      <c r="I262" s="23"/>
      <c r="J262" s="23"/>
      <c r="K262" s="23"/>
    </row>
    <row r="263" spans="1:11" ht="15" customHeight="1" x14ac:dyDescent="0.25">
      <c r="A263" s="81" t="s">
        <v>141</v>
      </c>
      <c r="B263" s="81"/>
      <c r="C263" s="81"/>
      <c r="D263" s="81"/>
      <c r="E263" s="81"/>
      <c r="F263" s="23"/>
      <c r="G263" s="23"/>
      <c r="H263" s="23"/>
      <c r="I263" s="23"/>
      <c r="J263" s="23"/>
      <c r="K263" s="23"/>
    </row>
    <row r="264" spans="1:11" ht="15" customHeight="1" x14ac:dyDescent="0.25">
      <c r="A264" s="34">
        <v>1</v>
      </c>
      <c r="B264" s="33" t="s">
        <v>136</v>
      </c>
      <c r="C264" s="34" t="s">
        <v>8</v>
      </c>
      <c r="D264" s="34" t="s">
        <v>9</v>
      </c>
      <c r="E264" s="34"/>
      <c r="F264" s="23"/>
      <c r="G264" s="23"/>
      <c r="H264" s="23"/>
      <c r="I264" s="23"/>
      <c r="J264" s="23"/>
      <c r="K264" s="23"/>
    </row>
    <row r="265" spans="1:11" ht="15" customHeight="1" x14ac:dyDescent="0.25">
      <c r="A265" s="34">
        <f t="shared" ref="A265:A269" si="8">A264+1</f>
        <v>2</v>
      </c>
      <c r="B265" s="33" t="s">
        <v>129</v>
      </c>
      <c r="C265" s="34" t="s">
        <v>130</v>
      </c>
      <c r="D265" s="34" t="s">
        <v>9</v>
      </c>
      <c r="E265" s="34"/>
      <c r="F265" s="23"/>
      <c r="G265" s="23"/>
      <c r="H265" s="23"/>
      <c r="I265" s="23"/>
      <c r="J265" s="23"/>
      <c r="K265" s="23"/>
    </row>
    <row r="266" spans="1:11" ht="29.45" customHeight="1" x14ac:dyDescent="0.25">
      <c r="A266" s="34">
        <v>3</v>
      </c>
      <c r="B266" s="33" t="s">
        <v>142</v>
      </c>
      <c r="C266" s="34" t="s">
        <v>19</v>
      </c>
      <c r="D266" s="34" t="s">
        <v>9</v>
      </c>
      <c r="E266" s="34"/>
      <c r="F266" s="23"/>
      <c r="G266" s="23"/>
      <c r="H266" s="23"/>
      <c r="I266" s="23"/>
      <c r="J266" s="23"/>
      <c r="K266" s="23"/>
    </row>
    <row r="267" spans="1:11" ht="36" customHeight="1" x14ac:dyDescent="0.25">
      <c r="A267" s="34">
        <f t="shared" si="8"/>
        <v>4</v>
      </c>
      <c r="B267" s="33" t="s">
        <v>143</v>
      </c>
      <c r="C267" s="34" t="s">
        <v>69</v>
      </c>
      <c r="D267" s="34" t="s">
        <v>17</v>
      </c>
      <c r="E267" s="34"/>
      <c r="F267" s="23"/>
      <c r="G267" s="23"/>
      <c r="H267" s="23"/>
      <c r="I267" s="23"/>
      <c r="J267" s="23"/>
      <c r="K267" s="23"/>
    </row>
    <row r="268" spans="1:11" ht="37.9" customHeight="1" x14ac:dyDescent="0.25">
      <c r="A268" s="34">
        <f t="shared" si="8"/>
        <v>5</v>
      </c>
      <c r="B268" s="33" t="s">
        <v>144</v>
      </c>
      <c r="C268" s="34" t="s">
        <v>80</v>
      </c>
      <c r="D268" s="34" t="s">
        <v>17</v>
      </c>
      <c r="E268" s="34"/>
      <c r="F268" s="49"/>
      <c r="G268" s="23"/>
      <c r="H268" s="31"/>
      <c r="I268" s="31"/>
      <c r="J268" s="23"/>
      <c r="K268" s="23"/>
    </row>
    <row r="269" spans="1:11" ht="27.6" customHeight="1" x14ac:dyDescent="0.25">
      <c r="A269" s="34">
        <f t="shared" si="8"/>
        <v>6</v>
      </c>
      <c r="B269" s="33" t="s">
        <v>145</v>
      </c>
      <c r="C269" s="34" t="s">
        <v>19</v>
      </c>
      <c r="D269" s="34" t="s">
        <v>9</v>
      </c>
      <c r="E269" s="34"/>
      <c r="F269" s="49"/>
      <c r="G269" s="23"/>
      <c r="H269" s="31"/>
      <c r="I269" s="31"/>
      <c r="J269" s="23"/>
      <c r="K269" s="23"/>
    </row>
    <row r="270" spans="1:11" x14ac:dyDescent="0.25">
      <c r="A270" s="23"/>
      <c r="B270" s="23"/>
      <c r="C270" s="54"/>
      <c r="D270" s="54"/>
      <c r="E270" s="54"/>
      <c r="F270" s="23"/>
      <c r="G270" s="23"/>
      <c r="H270" s="31"/>
      <c r="I270" s="31"/>
      <c r="J270" s="23"/>
      <c r="K270" s="23"/>
    </row>
    <row r="271" spans="1:11" s="3" customFormat="1" ht="12.75" x14ac:dyDescent="0.25">
      <c r="B271" s="59" t="s">
        <v>180</v>
      </c>
      <c r="C271" s="53"/>
      <c r="D271" s="53"/>
      <c r="E271" s="53"/>
    </row>
    <row r="272" spans="1:11" s="3" customFormat="1" ht="25.5" x14ac:dyDescent="0.25">
      <c r="A272" s="52" t="s">
        <v>157</v>
      </c>
      <c r="B272" s="52" t="s">
        <v>158</v>
      </c>
      <c r="C272" s="52" t="s">
        <v>159</v>
      </c>
      <c r="D272" s="56" t="s">
        <v>160</v>
      </c>
      <c r="E272" s="58" t="s">
        <v>202</v>
      </c>
      <c r="F272" s="58" t="s">
        <v>199</v>
      </c>
      <c r="G272" s="58" t="s">
        <v>200</v>
      </c>
      <c r="H272" s="58" t="s">
        <v>201</v>
      </c>
    </row>
    <row r="273" spans="1:11" s="6" customFormat="1" ht="12.75" x14ac:dyDescent="0.25">
      <c r="A273" s="10" t="s">
        <v>161</v>
      </c>
      <c r="B273" s="11" t="s">
        <v>146</v>
      </c>
      <c r="C273" s="52" t="s">
        <v>164</v>
      </c>
      <c r="D273" s="51">
        <v>30</v>
      </c>
      <c r="E273" s="57"/>
      <c r="F273" s="12"/>
      <c r="G273" s="5"/>
      <c r="H273" s="5"/>
      <c r="I273" s="3"/>
      <c r="J273" s="3"/>
      <c r="K273" s="3"/>
    </row>
    <row r="274" spans="1:11" s="3" customFormat="1" ht="12.75" x14ac:dyDescent="0.25">
      <c r="C274" s="53"/>
      <c r="D274" s="53"/>
      <c r="E274" s="53"/>
    </row>
    <row r="275" spans="1:11" s="3" customFormat="1" ht="12.75" x14ac:dyDescent="0.25">
      <c r="C275" s="53"/>
      <c r="D275" s="53"/>
      <c r="E275" s="53"/>
      <c r="G275" s="7"/>
      <c r="H275" s="7"/>
    </row>
    <row r="276" spans="1:11" ht="15" customHeight="1" x14ac:dyDescent="0.25">
      <c r="A276" s="70" t="s">
        <v>140</v>
      </c>
      <c r="B276" s="70"/>
      <c r="C276" s="70"/>
      <c r="D276" s="70"/>
      <c r="E276" s="70"/>
      <c r="F276" s="45"/>
      <c r="G276" s="23"/>
      <c r="H276" s="31"/>
      <c r="I276" s="31"/>
      <c r="J276" s="23"/>
      <c r="K276" s="23"/>
    </row>
    <row r="277" spans="1:11" ht="40.5" customHeight="1" x14ac:dyDescent="0.25">
      <c r="A277" s="14" t="s">
        <v>2</v>
      </c>
      <c r="B277" s="15" t="s">
        <v>3</v>
      </c>
      <c r="C277" s="15" t="s">
        <v>4</v>
      </c>
      <c r="D277" s="14" t="s">
        <v>5</v>
      </c>
      <c r="E277" s="15" t="s">
        <v>6</v>
      </c>
      <c r="F277" s="7"/>
      <c r="G277" s="7"/>
      <c r="H277" s="7"/>
      <c r="I277" s="7"/>
      <c r="J277" s="23"/>
      <c r="K277" s="23"/>
    </row>
    <row r="278" spans="1:11" ht="15" customHeight="1" x14ac:dyDescent="0.25">
      <c r="A278" s="80" t="s">
        <v>146</v>
      </c>
      <c r="B278" s="80"/>
      <c r="C278" s="80"/>
      <c r="D278" s="80"/>
      <c r="E278" s="80"/>
      <c r="F278" s="7"/>
      <c r="G278" s="7"/>
      <c r="H278" s="7"/>
      <c r="I278" s="7"/>
      <c r="J278" s="23"/>
      <c r="K278" s="23"/>
    </row>
    <row r="279" spans="1:11" ht="15" customHeight="1" x14ac:dyDescent="0.25">
      <c r="A279" s="61">
        <v>1</v>
      </c>
      <c r="B279" s="62" t="s">
        <v>136</v>
      </c>
      <c r="C279" s="61" t="s">
        <v>8</v>
      </c>
      <c r="D279" s="40" t="s">
        <v>9</v>
      </c>
      <c r="E279" s="40"/>
      <c r="F279" s="7"/>
      <c r="G279" s="7"/>
      <c r="H279" s="7"/>
      <c r="I279" s="7"/>
      <c r="J279" s="23"/>
      <c r="K279" s="23"/>
    </row>
    <row r="280" spans="1:11" ht="25.5" customHeight="1" x14ac:dyDescent="0.25">
      <c r="A280" s="61">
        <f>A279+1</f>
        <v>2</v>
      </c>
      <c r="B280" s="62" t="s">
        <v>129</v>
      </c>
      <c r="C280" s="61" t="s">
        <v>130</v>
      </c>
      <c r="D280" s="40" t="s">
        <v>9</v>
      </c>
      <c r="E280" s="40"/>
      <c r="F280" s="7"/>
      <c r="G280" s="7"/>
      <c r="H280" s="7"/>
      <c r="I280" s="7"/>
      <c r="J280" s="23"/>
      <c r="K280" s="23"/>
    </row>
    <row r="281" spans="1:11" ht="48" customHeight="1" x14ac:dyDescent="0.25">
      <c r="A281" s="61">
        <f>A280+1</f>
        <v>3</v>
      </c>
      <c r="B281" s="63" t="s">
        <v>147</v>
      </c>
      <c r="C281" s="61" t="s">
        <v>19</v>
      </c>
      <c r="D281" s="40" t="s">
        <v>9</v>
      </c>
      <c r="E281" s="40"/>
      <c r="F281" s="7"/>
      <c r="G281" s="7"/>
      <c r="H281" s="7"/>
      <c r="I281" s="7"/>
      <c r="J281" s="23"/>
      <c r="K281" s="23"/>
    </row>
    <row r="282" spans="1:11" ht="34.15" customHeight="1" x14ac:dyDescent="0.25">
      <c r="A282" s="61">
        <v>4</v>
      </c>
      <c r="B282" s="63" t="s">
        <v>148</v>
      </c>
      <c r="C282" s="61" t="s">
        <v>19</v>
      </c>
      <c r="D282" s="40" t="s">
        <v>9</v>
      </c>
      <c r="E282" s="40"/>
      <c r="F282" s="7"/>
      <c r="G282" s="7"/>
      <c r="H282" s="7"/>
      <c r="I282" s="7"/>
      <c r="J282" s="23"/>
      <c r="K282" s="23"/>
    </row>
    <row r="283" spans="1:11" ht="47.25" customHeight="1" x14ac:dyDescent="0.25">
      <c r="A283" s="61">
        <v>5</v>
      </c>
      <c r="B283" s="64" t="s">
        <v>149</v>
      </c>
      <c r="C283" s="51" t="s">
        <v>150</v>
      </c>
      <c r="D283" s="32" t="s">
        <v>17</v>
      </c>
      <c r="E283" s="40"/>
      <c r="F283" s="49"/>
      <c r="G283" s="23"/>
      <c r="H283" s="31"/>
      <c r="I283" s="31"/>
      <c r="J283" s="23"/>
      <c r="K283" s="23"/>
    </row>
    <row r="284" spans="1:11" ht="51" customHeight="1" x14ac:dyDescent="0.25">
      <c r="A284" s="61">
        <v>6</v>
      </c>
      <c r="B284" s="64" t="s">
        <v>151</v>
      </c>
      <c r="C284" s="51" t="s">
        <v>150</v>
      </c>
      <c r="D284" s="32" t="s">
        <v>17</v>
      </c>
      <c r="E284" s="40"/>
      <c r="F284" s="49"/>
      <c r="G284" s="23"/>
      <c r="H284" s="31"/>
      <c r="I284" s="31"/>
      <c r="J284" s="23"/>
      <c r="K284" s="23"/>
    </row>
    <row r="285" spans="1:11" s="2" customFormat="1" ht="154.15" customHeight="1" x14ac:dyDescent="0.25">
      <c r="A285" s="61">
        <v>7</v>
      </c>
      <c r="B285" s="65" t="s">
        <v>152</v>
      </c>
      <c r="C285" s="51" t="s">
        <v>153</v>
      </c>
      <c r="D285" s="32" t="s">
        <v>154</v>
      </c>
      <c r="E285" s="40"/>
      <c r="F285" s="49"/>
      <c r="G285" s="41"/>
      <c r="H285" s="42"/>
      <c r="I285" s="42"/>
      <c r="J285" s="41"/>
      <c r="K285" s="41"/>
    </row>
    <row r="286" spans="1:11" ht="15" customHeight="1" x14ac:dyDescent="0.25">
      <c r="A286" s="66">
        <v>8</v>
      </c>
      <c r="B286" s="64" t="s">
        <v>155</v>
      </c>
      <c r="C286" s="52" t="s">
        <v>19</v>
      </c>
      <c r="D286" s="32" t="s">
        <v>156</v>
      </c>
      <c r="E286" s="43"/>
      <c r="F286" s="50"/>
      <c r="G286" s="23"/>
      <c r="H286" s="31"/>
      <c r="I286" s="31"/>
      <c r="J286" s="23"/>
      <c r="K286" s="23"/>
    </row>
    <row r="287" spans="1:11" x14ac:dyDescent="0.25">
      <c r="A287" s="23"/>
      <c r="B287" s="23"/>
      <c r="C287" s="54"/>
      <c r="D287" s="54"/>
      <c r="E287" s="54"/>
      <c r="F287" s="23"/>
      <c r="G287" s="23"/>
      <c r="H287" s="31"/>
      <c r="I287" s="31"/>
      <c r="J287" s="23"/>
      <c r="K287" s="23"/>
    </row>
    <row r="288" spans="1:11" ht="15" customHeight="1" x14ac:dyDescent="0.25">
      <c r="A288" s="23"/>
      <c r="B288" s="23"/>
      <c r="C288" s="54"/>
      <c r="D288" s="54"/>
      <c r="E288" s="54"/>
      <c r="F288" s="23"/>
      <c r="G288" s="23"/>
      <c r="H288" s="31"/>
      <c r="I288" s="31"/>
      <c r="J288" s="23"/>
      <c r="K288" s="23"/>
    </row>
    <row r="289" spans="1:11" x14ac:dyDescent="0.25">
      <c r="A289" s="23"/>
      <c r="B289" s="23"/>
      <c r="C289" s="54"/>
      <c r="D289" s="54"/>
      <c r="E289" s="54"/>
      <c r="F289" s="23"/>
      <c r="G289" s="23"/>
      <c r="H289" s="31"/>
      <c r="I289" s="31"/>
      <c r="J289" s="23"/>
      <c r="K289" s="23"/>
    </row>
  </sheetData>
  <mergeCells count="41">
    <mergeCell ref="A237:E237"/>
    <mergeCell ref="A278:E278"/>
    <mergeCell ref="A239:E239"/>
    <mergeCell ref="A241:E241"/>
    <mergeCell ref="A250:E250"/>
    <mergeCell ref="A261:E261"/>
    <mergeCell ref="A263:E263"/>
    <mergeCell ref="A276:E276"/>
    <mergeCell ref="A223:E223"/>
    <mergeCell ref="A149:E149"/>
    <mergeCell ref="A163:E163"/>
    <mergeCell ref="A165:E165"/>
    <mergeCell ref="A179:E179"/>
    <mergeCell ref="A181:E181"/>
    <mergeCell ref="A190:E190"/>
    <mergeCell ref="C198:E198"/>
    <mergeCell ref="A204:E204"/>
    <mergeCell ref="A206:E206"/>
    <mergeCell ref="C215:E215"/>
    <mergeCell ref="A221:E221"/>
    <mergeCell ref="A177:E177"/>
    <mergeCell ref="A147:E147"/>
    <mergeCell ref="A58:E58"/>
    <mergeCell ref="A60:E60"/>
    <mergeCell ref="A72:E72"/>
    <mergeCell ref="A74:E74"/>
    <mergeCell ref="A80:E80"/>
    <mergeCell ref="A93:E93"/>
    <mergeCell ref="A95:E95"/>
    <mergeCell ref="A112:E112"/>
    <mergeCell ref="A114:E114"/>
    <mergeCell ref="A124:E124"/>
    <mergeCell ref="A132:E132"/>
    <mergeCell ref="A110:E110"/>
    <mergeCell ref="A70:E70"/>
    <mergeCell ref="A42:E42"/>
    <mergeCell ref="A10:E10"/>
    <mergeCell ref="A11:E11"/>
    <mergeCell ref="A27:E27"/>
    <mergeCell ref="A29:E29"/>
    <mergeCell ref="A40:E40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nr 1-15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Wojtasz</dc:creator>
  <cp:lastModifiedBy>24wszk23</cp:lastModifiedBy>
  <cp:lastPrinted>2025-08-06T06:16:34Z</cp:lastPrinted>
  <dcterms:created xsi:type="dcterms:W3CDTF">2015-06-05T18:19:34Z</dcterms:created>
  <dcterms:modified xsi:type="dcterms:W3CDTF">2025-08-20T08:57:10Z</dcterms:modified>
</cp:coreProperties>
</file>