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tcislo\Desktop\"/>
    </mc:Choice>
  </mc:AlternateContent>
  <xr:revisionPtr revIDLastSave="0" documentId="8_{F2548168-2742-4C4F-8A76-E291DFD069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0" i="1" l="1"/>
  <c r="F126" i="1"/>
  <c r="F125" i="1"/>
  <c r="G125" i="1" s="1"/>
  <c r="F120" i="1"/>
  <c r="F121" i="1" s="1"/>
  <c r="F115" i="1"/>
  <c r="G115" i="1" s="1"/>
  <c r="G116" i="1" s="1"/>
  <c r="F105" i="1"/>
  <c r="G105" i="1" s="1"/>
  <c r="F104" i="1"/>
  <c r="G104" i="1" s="1"/>
  <c r="F103" i="1"/>
  <c r="G103" i="1" s="1"/>
  <c r="F102" i="1"/>
  <c r="G102" i="1" s="1"/>
  <c r="F101" i="1"/>
  <c r="G101" i="1" s="1"/>
  <c r="F100" i="1"/>
  <c r="G100" i="1" s="1"/>
  <c r="F99" i="1"/>
  <c r="G99" i="1" s="1"/>
  <c r="F98" i="1"/>
  <c r="G98" i="1" s="1"/>
  <c r="F111" i="1" l="1"/>
  <c r="G110" i="1"/>
  <c r="G111" i="1" s="1"/>
  <c r="F127" i="1"/>
  <c r="G126" i="1"/>
  <c r="G127" i="1" s="1"/>
  <c r="F106" i="1"/>
  <c r="F116" i="1"/>
  <c r="G106" i="1"/>
  <c r="G120" i="1"/>
  <c r="G121" i="1" s="1"/>
  <c r="F72" i="1" l="1"/>
  <c r="G72" i="1" s="1"/>
  <c r="G73" i="1" s="1"/>
  <c r="F60" i="1"/>
  <c r="G60" i="1" s="1"/>
  <c r="G61" i="1" s="1"/>
  <c r="F92" i="1"/>
  <c r="G92" i="1" s="1"/>
  <c r="F91" i="1"/>
  <c r="F73" i="1" l="1"/>
  <c r="F93" i="1"/>
  <c r="F61" i="1"/>
  <c r="G91" i="1"/>
  <c r="G93" i="1" s="1"/>
  <c r="F82" i="1" l="1"/>
  <c r="G82" i="1" s="1"/>
  <c r="G83" i="1" s="1"/>
  <c r="F77" i="1"/>
  <c r="F78" i="1" s="1"/>
  <c r="F83" i="1" l="1"/>
  <c r="G77" i="1"/>
  <c r="G78" i="1" s="1"/>
  <c r="F53" i="1"/>
  <c r="G53" i="1" s="1"/>
  <c r="G54" i="1" s="1"/>
  <c r="F54" i="1" l="1"/>
  <c r="F68" i="1" l="1"/>
  <c r="G68" i="1" s="1"/>
  <c r="F67" i="1"/>
  <c r="F66" i="1"/>
  <c r="G66" i="1" s="1"/>
  <c r="F65" i="1"/>
  <c r="G65" i="1" s="1"/>
  <c r="F69" i="1" l="1"/>
  <c r="G67" i="1"/>
  <c r="G69" i="1" s="1"/>
  <c r="F49" i="1"/>
  <c r="G49" i="1" s="1"/>
  <c r="G50" i="1" s="1"/>
  <c r="F50" i="1" l="1"/>
  <c r="F44" i="1"/>
  <c r="F46" i="1" s="1"/>
  <c r="F38" i="1"/>
  <c r="G38" i="1" s="1"/>
  <c r="G40" i="1" s="1"/>
  <c r="F33" i="1"/>
  <c r="G33" i="1" s="1"/>
  <c r="G35" i="1" s="1"/>
  <c r="F27" i="1"/>
  <c r="F29" i="1" s="1"/>
  <c r="F21" i="1"/>
  <c r="G21" i="1" s="1"/>
  <c r="F22" i="1"/>
  <c r="F16" i="1"/>
  <c r="F18" i="1" s="1"/>
  <c r="F10" i="1"/>
  <c r="G10" i="1" s="1"/>
  <c r="F11" i="1"/>
  <c r="G11" i="1" s="1"/>
  <c r="F4" i="1"/>
  <c r="F6" i="1" s="1"/>
  <c r="G44" i="1" l="1"/>
  <c r="G46" i="1" s="1"/>
  <c r="F40" i="1"/>
  <c r="F35" i="1"/>
  <c r="F24" i="1"/>
  <c r="G27" i="1"/>
  <c r="G29" i="1" s="1"/>
  <c r="G22" i="1"/>
  <c r="G24" i="1" s="1"/>
  <c r="G13" i="1"/>
  <c r="G16" i="1"/>
  <c r="G18" i="1" s="1"/>
  <c r="F13" i="1"/>
  <c r="G4" i="1"/>
  <c r="G6" i="1" s="1"/>
</calcChain>
</file>

<file path=xl/sharedStrings.xml><?xml version="1.0" encoding="utf-8"?>
<sst xmlns="http://schemas.openxmlformats.org/spreadsheetml/2006/main" count="305" uniqueCount="89">
  <si>
    <t>Lp.</t>
  </si>
  <si>
    <t>Opis wyrobu</t>
  </si>
  <si>
    <t>J.m.</t>
  </si>
  <si>
    <t>Ilość</t>
  </si>
  <si>
    <t>Cena netto</t>
  </si>
  <si>
    <t>Wartość netto</t>
  </si>
  <si>
    <t>Wartość brutto</t>
  </si>
  <si>
    <t>1.</t>
  </si>
  <si>
    <t>szt</t>
  </si>
  <si>
    <t>op.</t>
  </si>
  <si>
    <t>Doxorubicini liposomalna 2 mg/ml  a 10 ml fiol.refundacja w chemioterapii</t>
  </si>
  <si>
    <t>Dexamethasoni phosphas 8 mg/ml a 2,5 ml x 1 amp..refundacja w chemioterapii</t>
  </si>
  <si>
    <t>Dexamethasoni phosphas 4 mg/ml a 1 ml x 5 amp..refundacja w chemioterapii</t>
  </si>
  <si>
    <t>2.</t>
  </si>
  <si>
    <t>Abirateroni acetas 500 mg x 60 tabl refundacja w chemioterapii</t>
  </si>
  <si>
    <t>Bevacizumabum 25mg/ml a 4 ml x 1 fiol refundacja w chemioterapii</t>
  </si>
  <si>
    <t>Bevacizumabum 25mg/ml a 16 ml x 1 fiol refundacja w chemioterapii</t>
  </si>
  <si>
    <t>Cetuximabum 5mg/ml x 20 ml x 1 fiol refundacja w chemioterapii</t>
  </si>
  <si>
    <t>mg</t>
  </si>
  <si>
    <t xml:space="preserve">Cabazitaxelum  refundacja w chemioterapii </t>
  </si>
  <si>
    <t xml:space="preserve">Regorafenib   40 mg x 84 tabl. powl. refundacja w chemioterapii </t>
  </si>
  <si>
    <t>op</t>
  </si>
  <si>
    <t xml:space="preserve">Methotrexatum 100 mg/ ml a 50 ml x 1 fiol. refundacja w chemioterapii </t>
  </si>
  <si>
    <t>NAZWA LEKU</t>
  </si>
  <si>
    <t>JM</t>
  </si>
  <si>
    <t>wartość netto</t>
  </si>
  <si>
    <t>wartość brutto</t>
  </si>
  <si>
    <t xml:space="preserve"> </t>
  </si>
  <si>
    <t xml:space="preserve">mg </t>
  </si>
  <si>
    <t>3.</t>
  </si>
  <si>
    <t>4.</t>
  </si>
  <si>
    <t xml:space="preserve">Mesnum  100mg /ml a 4 ml x 15 amp refundacja w chemioterapii </t>
  </si>
  <si>
    <t xml:space="preserve">Sorafenib 200 mg x 112 tabl refundacja w chemioterapii </t>
  </si>
  <si>
    <t xml:space="preserve">Dacarbazyna   100 mg x 10 fiolek refundacja w chemioterapii </t>
  </si>
  <si>
    <t xml:space="preserve">Dacarbazyna  200 mg x 10 fiol. refundacja w chemioterapii </t>
  </si>
  <si>
    <t xml:space="preserve">Dacarbazyna 500mg x 1 fiolka refundacja w chemioterapii </t>
  </si>
  <si>
    <t xml:space="preserve">Dacarbazyna  1000 mg x 1 fiolka refundacja w chemioterapii </t>
  </si>
  <si>
    <t xml:space="preserve">Trastuzumabum   dostępne w poj. 150 mg i 420 mg. fiolki,  Cena za 1 mg refundacja w chemioterapii </t>
  </si>
  <si>
    <t xml:space="preserve">Darbepoetinum alfa 500mcg/ml  x 1 szt a 1 ml   amp-strzyk, wstrzyk.(do wyboru przy zamowieniu) refundacja w chemioterapii </t>
  </si>
  <si>
    <t xml:space="preserve">Pegfilgrastimum  6 mg/0,6 ml x 1 amp-strzyk. refundacja w chemioterapii </t>
  </si>
  <si>
    <t xml:space="preserve">Capecitabine 150 mg x 60 tabl refundacja w chemioterapii </t>
  </si>
  <si>
    <t xml:space="preserve">Capecitabine 500 mg x 120 tabl refundacja w chemioterapii </t>
  </si>
  <si>
    <t>Lp</t>
  </si>
  <si>
    <t>J.M.</t>
  </si>
  <si>
    <t>cena</t>
  </si>
  <si>
    <t>Famotidinum 40 mg x 30 tabl</t>
  </si>
  <si>
    <t>Thiethylperazinum 6,5 mg x 50 tabl</t>
  </si>
  <si>
    <t>Thiethylperazinum 6,5mg/1 ml x 5 amp</t>
  </si>
  <si>
    <t>5.</t>
  </si>
  <si>
    <t>Clemastinum 0,002g/2ml x 5 amp</t>
  </si>
  <si>
    <t>6.</t>
  </si>
  <si>
    <t>Clemastinum 1 mg x 30 tabl</t>
  </si>
  <si>
    <t>7.</t>
  </si>
  <si>
    <t>Hydroxyzinum 10 mg x 30 tabl</t>
  </si>
  <si>
    <t>8.</t>
  </si>
  <si>
    <t>Hydroxyzinum 25 mg x 30 tabl</t>
  </si>
  <si>
    <t>9.</t>
  </si>
  <si>
    <t>Olanzapinum 10 mg x 30 tabl</t>
  </si>
  <si>
    <t>Aprepitantum x 3 kaps( 1x 80 mg + 2x 125mg) refundacja w chemioterapii</t>
  </si>
  <si>
    <t>Netupitantum + Palonosetroni hydrochloridum (300mg + 0,5 mg) x 1 kaps refundacja w chemioterapii</t>
  </si>
  <si>
    <t>Filgrastimum 30 mln j./0,5 ml x 1 amp-strzyk refundacja w chemioterapii</t>
  </si>
  <si>
    <t>Filgrastimum 48 mln j./0,5 ml x 1 amp-strzyk refundacja w chemioterapii</t>
  </si>
  <si>
    <t>Pakiet 1</t>
  </si>
  <si>
    <t>Pakiet 2</t>
  </si>
  <si>
    <t>Pakiet 3</t>
  </si>
  <si>
    <t>Pakiet 4</t>
  </si>
  <si>
    <t>Pakiet 5</t>
  </si>
  <si>
    <t>Pakiet 6</t>
  </si>
  <si>
    <t>Pakiet 7</t>
  </si>
  <si>
    <t>Pakiet 8</t>
  </si>
  <si>
    <t>Pakiet 9</t>
  </si>
  <si>
    <t>Pakiet 10</t>
  </si>
  <si>
    <t>Pakiet 11</t>
  </si>
  <si>
    <t>Pakiet 12</t>
  </si>
  <si>
    <t>Pakiet 13</t>
  </si>
  <si>
    <t>Pakiet 14</t>
  </si>
  <si>
    <t>Pakiet 15</t>
  </si>
  <si>
    <t>Pakiet 17</t>
  </si>
  <si>
    <t>Pakiet 19</t>
  </si>
  <si>
    <t>Pakiet 20</t>
  </si>
  <si>
    <t>Pakiet 21</t>
  </si>
  <si>
    <t xml:space="preserve">Acidum zoledronicum 4 mg /5 ml lub 4 mg/100 ml    refundacja w chemioterapii </t>
  </si>
  <si>
    <t>Pakiet 16</t>
  </si>
  <si>
    <t xml:space="preserve">Pakiet 18 </t>
  </si>
  <si>
    <t>Załącznik nr 1 do SWZ – Formularz cenowy, opis przedmiotu zamówienia – zestawienie wymagań  i oferowanych przedmiotów i parametrów
INSTRUKCJA WYPEŁNIENIA
1. Wykonawca winien określić, dla poszczególnych pozycji ofertowych, ceny jednostkowe netto oraz stawkę procentową VAT, 
a następnie obliczyć dla poszczególnych pozycji ofertowych wartość netto przez przemnożenie ceny jednostkowej netto (kolumna cena netto) przez ilość/j.m oraz dla poszczególnych pozycji ofertowych wartość brutto przez przemnożenie wartości netto danej pozycji przez stawkę procentową VAT (uzyskany iloczyn dodać do wartości netto danej pozycji). Suma wartości (odpowiednio: netto /brutto) poszczególnych pozycji ofertowych z kolumn (odpowiednio: wartość netto / wartość brutto) stanowić będzie wartość (netto, brutto) dla pozycji RAZEM. Wszystkie wartości, Wykonawca zobowiązany jest kalkulować i wpisywać w zaokrągleniu do dwóch miejsc po przecinku.
2. Wykonawca powinien wycenić wszystkie pozycje wchodzące w skład pakietu (części zamówienia) – pod rygorem odrzucenia oferty.
3. Wykonawca ma obowiązek wypełnić w tabeli – kolumnę: „Nazwa handlowa, nazwa producenta, nr katalogowy producenta” dla każdej pozycji pakietu, w którym składa ofertę poprzez podanie odpowiednio nazwy handlowej, nazwy producenta, numeru katalogowego producenta; w przypadku, gdy przedmiot zamówienia oznaczony jest jedynie jedną z wymaganych informacji wykonawca podaję tę informację.</t>
  </si>
  <si>
    <t>Nazwa handlowa, nazwa producenta, nr katalogowy producenta</t>
  </si>
  <si>
    <t>Nazwa handlowa, nazwa producenta, nr katalogowy producentay</t>
  </si>
  <si>
    <t xml:space="preserve">Vinblastin   wycena za 1 miligram  </t>
  </si>
  <si>
    <t>miligram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</si>
</sst>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15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  <charset val="1"/>
    </font>
    <font>
      <sz val="10"/>
      <name val="Arial"/>
      <family val="2"/>
      <charset val="238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Arial"/>
      <family val="2"/>
    </font>
    <font>
      <sz val="10"/>
      <color rgb="FFFF0000"/>
      <name val="Arial"/>
      <family val="2"/>
      <charset val="1"/>
    </font>
    <font>
      <sz val="10"/>
      <name val="Arial"/>
      <family val="2"/>
    </font>
    <font>
      <sz val="10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5" fillId="0" borderId="0" xfId="0" applyFont="1" applyAlignment="1">
      <alignment wrapText="1"/>
    </xf>
    <xf numFmtId="1" fontId="5" fillId="0" borderId="0" xfId="0" applyNumberFormat="1" applyFont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1" fontId="6" fillId="0" borderId="1" xfId="0" applyNumberFormat="1" applyFont="1" applyBorder="1"/>
    <xf numFmtId="4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left" vertical="center"/>
    </xf>
    <xf numFmtId="1" fontId="4" fillId="0" borderId="0" xfId="0" applyNumberFormat="1" applyFont="1"/>
    <xf numFmtId="4" fontId="6" fillId="0" borderId="3" xfId="0" applyNumberFormat="1" applyFont="1" applyBorder="1"/>
    <xf numFmtId="4" fontId="6" fillId="0" borderId="4" xfId="0" applyNumberFormat="1" applyFont="1" applyBorder="1" applyAlignment="1">
      <alignment horizontal="right"/>
    </xf>
    <xf numFmtId="0" fontId="7" fillId="0" borderId="0" xfId="0" applyFont="1"/>
    <xf numFmtId="4" fontId="7" fillId="0" borderId="0" xfId="0" applyNumberFormat="1" applyFont="1"/>
    <xf numFmtId="0" fontId="5" fillId="0" borderId="1" xfId="0" applyFont="1" applyBorder="1"/>
    <xf numFmtId="0" fontId="5" fillId="0" borderId="5" xfId="0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4" fontId="5" fillId="0" borderId="5" xfId="0" applyNumberFormat="1" applyFont="1" applyBorder="1" applyAlignment="1">
      <alignment horizontal="center"/>
    </xf>
    <xf numFmtId="4" fontId="5" fillId="0" borderId="5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right"/>
    </xf>
    <xf numFmtId="4" fontId="7" fillId="0" borderId="9" xfId="0" applyNumberFormat="1" applyFont="1" applyBorder="1" applyAlignment="1">
      <alignment horizontal="right"/>
    </xf>
    <xf numFmtId="0" fontId="7" fillId="0" borderId="11" xfId="0" applyFont="1" applyBorder="1"/>
    <xf numFmtId="0" fontId="7" fillId="0" borderId="0" xfId="0" applyFont="1" applyAlignment="1">
      <alignment wrapText="1"/>
    </xf>
    <xf numFmtId="0" fontId="7" fillId="0" borderId="0" xfId="0" applyFont="1" applyAlignment="1">
      <alignment horizontal="right" wrapText="1"/>
    </xf>
    <xf numFmtId="2" fontId="7" fillId="0" borderId="0" xfId="0" applyNumberFormat="1" applyFont="1"/>
    <xf numFmtId="4" fontId="7" fillId="0" borderId="0" xfId="0" applyNumberFormat="1" applyFont="1" applyAlignment="1">
      <alignment horizontal="right"/>
    </xf>
    <xf numFmtId="1" fontId="7" fillId="0" borderId="0" xfId="0" applyNumberFormat="1" applyFont="1"/>
    <xf numFmtId="0" fontId="8" fillId="0" borderId="0" xfId="0" applyFont="1"/>
    <xf numFmtId="0" fontId="9" fillId="0" borderId="0" xfId="0" applyFont="1" applyAlignment="1">
      <alignment wrapText="1"/>
    </xf>
    <xf numFmtId="1" fontId="9" fillId="0" borderId="0" xfId="0" applyNumberFormat="1" applyFont="1" applyAlignment="1">
      <alignment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4" fontId="9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right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/>
    </xf>
    <xf numFmtId="1" fontId="11" fillId="0" borderId="1" xfId="0" applyNumberFormat="1" applyFont="1" applyBorder="1"/>
    <xf numFmtId="4" fontId="11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4" fontId="12" fillId="0" borderId="1" xfId="0" applyNumberFormat="1" applyFont="1" applyBorder="1" applyAlignment="1">
      <alignment horizontal="right"/>
    </xf>
    <xf numFmtId="0" fontId="8" fillId="0" borderId="0" xfId="0" applyFont="1" applyAlignment="1">
      <alignment horizontal="left" vertical="center"/>
    </xf>
    <xf numFmtId="1" fontId="8" fillId="0" borderId="0" xfId="0" applyNumberFormat="1" applyFont="1"/>
    <xf numFmtId="4" fontId="12" fillId="0" borderId="3" xfId="0" applyNumberFormat="1" applyFont="1" applyBorder="1"/>
    <xf numFmtId="4" fontId="12" fillId="0" borderId="4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/>
    <xf numFmtId="0" fontId="2" fillId="0" borderId="1" xfId="0" applyFont="1" applyBorder="1" applyAlignment="1">
      <alignment horizontal="right" vertical="top"/>
    </xf>
    <xf numFmtId="4" fontId="1" fillId="0" borderId="2" xfId="0" applyNumberFormat="1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/>
    </xf>
    <xf numFmtId="1" fontId="13" fillId="0" borderId="1" xfId="0" applyNumberFormat="1" applyFont="1" applyBorder="1"/>
    <xf numFmtId="4" fontId="13" fillId="0" borderId="1" xfId="0" applyNumberFormat="1" applyFont="1" applyBorder="1"/>
    <xf numFmtId="4" fontId="13" fillId="0" borderId="1" xfId="0" applyNumberFormat="1" applyFont="1" applyBorder="1" applyAlignment="1">
      <alignment horizontal="right"/>
    </xf>
    <xf numFmtId="0" fontId="7" fillId="0" borderId="7" xfId="0" applyFont="1" applyBorder="1" applyAlignment="1">
      <alignment wrapText="1"/>
    </xf>
    <xf numFmtId="0" fontId="7" fillId="0" borderId="1" xfId="0" applyFont="1" applyBorder="1"/>
    <xf numFmtId="1" fontId="7" fillId="0" borderId="1" xfId="0" applyNumberFormat="1" applyFont="1" applyBorder="1"/>
    <xf numFmtId="4" fontId="7" fillId="0" borderId="1" xfId="0" applyNumberFormat="1" applyFont="1" applyBorder="1"/>
    <xf numFmtId="4" fontId="7" fillId="0" borderId="8" xfId="0" applyNumberFormat="1" applyFont="1" applyBorder="1"/>
    <xf numFmtId="0" fontId="7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0" xfId="0" applyFont="1" applyBorder="1" applyAlignment="1">
      <alignment horizontal="left"/>
    </xf>
    <xf numFmtId="0" fontId="7" fillId="0" borderId="10" xfId="0" applyFont="1" applyBorder="1" applyAlignment="1">
      <alignment horizontal="right" wrapText="1"/>
    </xf>
    <xf numFmtId="0" fontId="7" fillId="0" borderId="10" xfId="0" applyFont="1" applyBorder="1" applyAlignment="1">
      <alignment horizontal="left" wrapText="1"/>
    </xf>
    <xf numFmtId="0" fontId="7" fillId="0" borderId="7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right"/>
    </xf>
    <xf numFmtId="0" fontId="14" fillId="0" borderId="1" xfId="0" applyFont="1" applyBorder="1" applyAlignment="1">
      <alignment wrapText="1"/>
    </xf>
    <xf numFmtId="0" fontId="14" fillId="0" borderId="7" xfId="0" applyFont="1" applyBorder="1" applyAlignment="1">
      <alignment wrapText="1"/>
    </xf>
    <xf numFmtId="0" fontId="14" fillId="0" borderId="1" xfId="0" applyFont="1" applyBorder="1"/>
    <xf numFmtId="1" fontId="14" fillId="0" borderId="1" xfId="0" applyNumberFormat="1" applyFont="1" applyBorder="1"/>
    <xf numFmtId="164" fontId="14" fillId="0" borderId="1" xfId="0" applyNumberFormat="1" applyFont="1" applyBorder="1" applyAlignment="1">
      <alignment horizontal="right"/>
    </xf>
    <xf numFmtId="4" fontId="14" fillId="0" borderId="1" xfId="0" applyNumberFormat="1" applyFont="1" applyBorder="1"/>
    <xf numFmtId="4" fontId="14" fillId="0" borderId="8" xfId="0" applyNumberFormat="1" applyFont="1" applyBorder="1"/>
    <xf numFmtId="4" fontId="14" fillId="0" borderId="9" xfId="0" applyNumberFormat="1" applyFont="1" applyBorder="1" applyAlignment="1">
      <alignment horizontal="right"/>
    </xf>
    <xf numFmtId="0" fontId="14" fillId="0" borderId="0" xfId="0" applyFont="1"/>
    <xf numFmtId="0" fontId="1" fillId="0" borderId="0" xfId="0" applyFont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5"/>
  <sheetViews>
    <sheetView tabSelected="1" workbookViewId="0">
      <selection activeCell="E59" sqref="E59"/>
    </sheetView>
  </sheetViews>
  <sheetFormatPr defaultRowHeight="12.75" x14ac:dyDescent="0.2"/>
  <cols>
    <col min="1" max="1" width="3.28515625" style="1" customWidth="1"/>
    <col min="2" max="2" width="51.7109375" style="1" customWidth="1"/>
    <col min="3" max="5" width="9.140625" style="1"/>
    <col min="6" max="6" width="11.5703125" style="1" bestFit="1" customWidth="1"/>
    <col min="7" max="7" width="11.28515625" style="1" customWidth="1"/>
    <col min="8" max="8" width="11.5703125" style="1" customWidth="1"/>
    <col min="9" max="16384" width="9.140625" style="1"/>
  </cols>
  <sheetData>
    <row r="1" spans="1:8" ht="382.5" x14ac:dyDescent="0.2">
      <c r="B1" s="88" t="s">
        <v>84</v>
      </c>
    </row>
    <row r="2" spans="1:8" x14ac:dyDescent="0.2">
      <c r="B2" s="1" t="s">
        <v>62</v>
      </c>
    </row>
    <row r="3" spans="1:8" ht="89.25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3" t="s">
        <v>6</v>
      </c>
      <c r="H3" s="3" t="s">
        <v>85</v>
      </c>
    </row>
    <row r="4" spans="1:8" s="5" customFormat="1" ht="25.5" x14ac:dyDescent="0.2">
      <c r="A4" s="4" t="s">
        <v>7</v>
      </c>
      <c r="B4" s="55" t="s">
        <v>10</v>
      </c>
      <c r="C4" s="56" t="s">
        <v>8</v>
      </c>
      <c r="D4" s="56">
        <v>12</v>
      </c>
      <c r="E4" s="56">
        <v>0</v>
      </c>
      <c r="F4" s="57">
        <f>SUM(D4*E4)</f>
        <v>0</v>
      </c>
      <c r="G4" s="58">
        <f>SUM(F4*1.08)</f>
        <v>0</v>
      </c>
      <c r="H4" s="59"/>
    </row>
    <row r="6" spans="1:8" x14ac:dyDescent="0.2">
      <c r="F6" s="6">
        <f>SUM(F4:F5)</f>
        <v>0</v>
      </c>
      <c r="G6" s="6">
        <f>SUM(G4:G5)</f>
        <v>0</v>
      </c>
    </row>
    <row r="8" spans="1:8" x14ac:dyDescent="0.2">
      <c r="B8" s="1" t="s">
        <v>63</v>
      </c>
    </row>
    <row r="9" spans="1:8" ht="89.25" x14ac:dyDescent="0.2">
      <c r="A9" s="2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5</v>
      </c>
      <c r="G9" s="3" t="s">
        <v>6</v>
      </c>
      <c r="H9" s="3" t="s">
        <v>85</v>
      </c>
    </row>
    <row r="10" spans="1:8" s="5" customFormat="1" ht="25.5" x14ac:dyDescent="0.2">
      <c r="A10" s="4" t="s">
        <v>7</v>
      </c>
      <c r="B10" s="55" t="s">
        <v>11</v>
      </c>
      <c r="C10" s="56" t="s">
        <v>8</v>
      </c>
      <c r="D10" s="56">
        <v>200</v>
      </c>
      <c r="E10" s="56">
        <v>0</v>
      </c>
      <c r="F10" s="57">
        <f>SUM(D10*E10)</f>
        <v>0</v>
      </c>
      <c r="G10" s="58">
        <f>SUM(F10*1.08)</f>
        <v>0</v>
      </c>
      <c r="H10" s="59"/>
    </row>
    <row r="11" spans="1:8" s="5" customFormat="1" ht="25.5" x14ac:dyDescent="0.2">
      <c r="A11" s="4" t="s">
        <v>13</v>
      </c>
      <c r="B11" s="55" t="s">
        <v>12</v>
      </c>
      <c r="C11" s="56" t="s">
        <v>9</v>
      </c>
      <c r="D11" s="56">
        <v>100</v>
      </c>
      <c r="E11" s="56">
        <v>0</v>
      </c>
      <c r="F11" s="57">
        <f>SUM(D11*E11)</f>
        <v>0</v>
      </c>
      <c r="G11" s="58">
        <f>SUM(F11*1.08)</f>
        <v>0</v>
      </c>
      <c r="H11" s="59"/>
    </row>
    <row r="13" spans="1:8" x14ac:dyDescent="0.2">
      <c r="F13" s="6">
        <f>SUM(F10:F12)</f>
        <v>0</v>
      </c>
      <c r="G13" s="6">
        <f>SUM(G10:G12)</f>
        <v>0</v>
      </c>
    </row>
    <row r="14" spans="1:8" x14ac:dyDescent="0.2">
      <c r="B14" s="1" t="s">
        <v>64</v>
      </c>
    </row>
    <row r="15" spans="1:8" ht="89.25" x14ac:dyDescent="0.2">
      <c r="A15" s="2" t="s">
        <v>0</v>
      </c>
      <c r="B15" s="2" t="s">
        <v>1</v>
      </c>
      <c r="C15" s="2" t="s">
        <v>2</v>
      </c>
      <c r="D15" s="2" t="s">
        <v>3</v>
      </c>
      <c r="E15" s="2" t="s">
        <v>4</v>
      </c>
      <c r="F15" s="2" t="s">
        <v>5</v>
      </c>
      <c r="G15" s="3" t="s">
        <v>6</v>
      </c>
      <c r="H15" s="3" t="s">
        <v>85</v>
      </c>
    </row>
    <row r="16" spans="1:8" s="5" customFormat="1" x14ac:dyDescent="0.2">
      <c r="A16" s="4" t="s">
        <v>7</v>
      </c>
      <c r="B16" s="55" t="s">
        <v>14</v>
      </c>
      <c r="C16" s="56" t="s">
        <v>9</v>
      </c>
      <c r="D16" s="56">
        <v>40</v>
      </c>
      <c r="E16" s="56">
        <v>0</v>
      </c>
      <c r="F16" s="57">
        <f>SUM(D16*E16)</f>
        <v>0</v>
      </c>
      <c r="G16" s="58">
        <f>SUM(F16*1.08)</f>
        <v>0</v>
      </c>
      <c r="H16" s="59"/>
    </row>
    <row r="18" spans="1:8" x14ac:dyDescent="0.2">
      <c r="F18" s="6">
        <f>SUM(F16:F17)</f>
        <v>0</v>
      </c>
      <c r="G18" s="6">
        <f>SUM(G16:G17)</f>
        <v>0</v>
      </c>
    </row>
    <row r="19" spans="1:8" x14ac:dyDescent="0.2">
      <c r="B19" s="1" t="s">
        <v>65</v>
      </c>
    </row>
    <row r="20" spans="1:8" ht="89.25" x14ac:dyDescent="0.2">
      <c r="A20" s="2" t="s">
        <v>0</v>
      </c>
      <c r="B20" s="2" t="s">
        <v>1</v>
      </c>
      <c r="C20" s="2" t="s">
        <v>2</v>
      </c>
      <c r="D20" s="2" t="s">
        <v>3</v>
      </c>
      <c r="E20" s="2" t="s">
        <v>4</v>
      </c>
      <c r="F20" s="2" t="s">
        <v>5</v>
      </c>
      <c r="G20" s="3" t="s">
        <v>6</v>
      </c>
      <c r="H20" s="3" t="s">
        <v>85</v>
      </c>
    </row>
    <row r="21" spans="1:8" s="5" customFormat="1" ht="25.5" x14ac:dyDescent="0.2">
      <c r="A21" s="4" t="s">
        <v>7</v>
      </c>
      <c r="B21" s="55" t="s">
        <v>15</v>
      </c>
      <c r="C21" s="56" t="s">
        <v>9</v>
      </c>
      <c r="D21" s="56">
        <v>10</v>
      </c>
      <c r="E21" s="56">
        <v>0</v>
      </c>
      <c r="F21" s="57">
        <f>SUM(D21*E21)</f>
        <v>0</v>
      </c>
      <c r="G21" s="58">
        <f>SUM(F21*1.08)</f>
        <v>0</v>
      </c>
      <c r="H21" s="59"/>
    </row>
    <row r="22" spans="1:8" s="5" customFormat="1" ht="25.5" x14ac:dyDescent="0.2">
      <c r="A22" s="4" t="s">
        <v>13</v>
      </c>
      <c r="B22" s="55" t="s">
        <v>16</v>
      </c>
      <c r="C22" s="56" t="s">
        <v>9</v>
      </c>
      <c r="D22" s="56">
        <v>10</v>
      </c>
      <c r="E22" s="56">
        <v>0</v>
      </c>
      <c r="F22" s="57">
        <f>SUM(D22*E22)</f>
        <v>0</v>
      </c>
      <c r="G22" s="58">
        <f>SUM(F22*1.08)</f>
        <v>0</v>
      </c>
      <c r="H22" s="59"/>
    </row>
    <row r="24" spans="1:8" x14ac:dyDescent="0.2">
      <c r="F24" s="6">
        <f>SUM(F21:F23)</f>
        <v>0</v>
      </c>
      <c r="G24" s="6">
        <f>SUM(G21:G23)</f>
        <v>0</v>
      </c>
    </row>
    <row r="25" spans="1:8" x14ac:dyDescent="0.2">
      <c r="B25" s="1" t="s">
        <v>66</v>
      </c>
    </row>
    <row r="26" spans="1:8" ht="89.25" x14ac:dyDescent="0.2">
      <c r="A26" s="2" t="s">
        <v>0</v>
      </c>
      <c r="B26" s="2" t="s">
        <v>1</v>
      </c>
      <c r="C26" s="2" t="s">
        <v>2</v>
      </c>
      <c r="D26" s="2" t="s">
        <v>3</v>
      </c>
      <c r="E26" s="2" t="s">
        <v>4</v>
      </c>
      <c r="F26" s="2" t="s">
        <v>5</v>
      </c>
      <c r="G26" s="3" t="s">
        <v>6</v>
      </c>
      <c r="H26" s="3" t="s">
        <v>85</v>
      </c>
    </row>
    <row r="27" spans="1:8" s="5" customFormat="1" x14ac:dyDescent="0.2">
      <c r="A27" s="4" t="s">
        <v>7</v>
      </c>
      <c r="B27" s="55" t="s">
        <v>17</v>
      </c>
      <c r="C27" s="56" t="s">
        <v>9</v>
      </c>
      <c r="D27" s="56">
        <v>20</v>
      </c>
      <c r="E27" s="56">
        <v>0</v>
      </c>
      <c r="F27" s="57">
        <f>SUM(D27*E27)</f>
        <v>0</v>
      </c>
      <c r="G27" s="58">
        <f>SUM(F27*1.08)</f>
        <v>0</v>
      </c>
      <c r="H27" s="59"/>
    </row>
    <row r="29" spans="1:8" x14ac:dyDescent="0.2">
      <c r="F29" s="6">
        <f>SUM(F27:F28)</f>
        <v>0</v>
      </c>
      <c r="G29" s="6">
        <f>SUM(G27:G28)</f>
        <v>0</v>
      </c>
    </row>
    <row r="30" spans="1:8" x14ac:dyDescent="0.2">
      <c r="F30" s="6"/>
      <c r="G30" s="6"/>
    </row>
    <row r="31" spans="1:8" x14ac:dyDescent="0.2">
      <c r="B31" s="1" t="s">
        <v>67</v>
      </c>
    </row>
    <row r="32" spans="1:8" ht="89.25" x14ac:dyDescent="0.2">
      <c r="A32" s="2" t="s">
        <v>0</v>
      </c>
      <c r="B32" s="2" t="s">
        <v>1</v>
      </c>
      <c r="C32" s="2" t="s">
        <v>2</v>
      </c>
      <c r="D32" s="2" t="s">
        <v>3</v>
      </c>
      <c r="E32" s="2" t="s">
        <v>4</v>
      </c>
      <c r="F32" s="2" t="s">
        <v>5</v>
      </c>
      <c r="G32" s="3" t="s">
        <v>6</v>
      </c>
      <c r="H32" s="3" t="s">
        <v>85</v>
      </c>
    </row>
    <row r="33" spans="1:8" s="5" customFormat="1" x14ac:dyDescent="0.2">
      <c r="A33" s="4" t="s">
        <v>7</v>
      </c>
      <c r="B33" s="55" t="s">
        <v>19</v>
      </c>
      <c r="C33" s="56" t="s">
        <v>18</v>
      </c>
      <c r="D33" s="56">
        <v>500</v>
      </c>
      <c r="E33" s="56">
        <v>0</v>
      </c>
      <c r="F33" s="57">
        <f>SUM(D33*E33)</f>
        <v>0</v>
      </c>
      <c r="G33" s="58">
        <f>SUM(F33*1.08)</f>
        <v>0</v>
      </c>
      <c r="H33" s="59"/>
    </row>
    <row r="35" spans="1:8" x14ac:dyDescent="0.2">
      <c r="F35" s="6">
        <f>SUM(F33:F34)</f>
        <v>0</v>
      </c>
      <c r="G35" s="6">
        <f>SUM(G33:G34)</f>
        <v>0</v>
      </c>
    </row>
    <row r="36" spans="1:8" x14ac:dyDescent="0.2">
      <c r="B36" s="1" t="s">
        <v>68</v>
      </c>
    </row>
    <row r="37" spans="1:8" ht="89.25" x14ac:dyDescent="0.2">
      <c r="A37" s="2" t="s">
        <v>0</v>
      </c>
      <c r="B37" s="2" t="s">
        <v>1</v>
      </c>
      <c r="C37" s="2" t="s">
        <v>2</v>
      </c>
      <c r="D37" s="2" t="s">
        <v>3</v>
      </c>
      <c r="E37" s="2" t="s">
        <v>4</v>
      </c>
      <c r="F37" s="2" t="s">
        <v>5</v>
      </c>
      <c r="G37" s="3" t="s">
        <v>6</v>
      </c>
      <c r="H37" s="3" t="s">
        <v>85</v>
      </c>
    </row>
    <row r="38" spans="1:8" s="5" customFormat="1" x14ac:dyDescent="0.2">
      <c r="A38" s="4" t="s">
        <v>7</v>
      </c>
      <c r="B38" s="55" t="s">
        <v>20</v>
      </c>
      <c r="C38" s="56" t="s">
        <v>21</v>
      </c>
      <c r="D38" s="56">
        <v>3</v>
      </c>
      <c r="E38" s="60">
        <v>0</v>
      </c>
      <c r="F38" s="57">
        <f>SUM(D38*E38)</f>
        <v>0</v>
      </c>
      <c r="G38" s="58">
        <f>SUM(F38*1.08)</f>
        <v>0</v>
      </c>
      <c r="H38" s="59"/>
    </row>
    <row r="40" spans="1:8" x14ac:dyDescent="0.2">
      <c r="F40" s="6">
        <f>SUM(F38:F39)</f>
        <v>0</v>
      </c>
      <c r="G40" s="6">
        <f>SUM(G38:G39)</f>
        <v>0</v>
      </c>
    </row>
    <row r="41" spans="1:8" x14ac:dyDescent="0.2">
      <c r="F41" s="6"/>
      <c r="G41" s="6"/>
    </row>
    <row r="42" spans="1:8" x14ac:dyDescent="0.2">
      <c r="B42" s="1" t="s">
        <v>69</v>
      </c>
    </row>
    <row r="43" spans="1:8" ht="89.25" x14ac:dyDescent="0.2">
      <c r="A43" s="2" t="s">
        <v>0</v>
      </c>
      <c r="B43" s="2" t="s">
        <v>1</v>
      </c>
      <c r="C43" s="2" t="s">
        <v>2</v>
      </c>
      <c r="D43" s="2" t="s">
        <v>3</v>
      </c>
      <c r="E43" s="2" t="s">
        <v>4</v>
      </c>
      <c r="F43" s="2" t="s">
        <v>5</v>
      </c>
      <c r="G43" s="3" t="s">
        <v>6</v>
      </c>
      <c r="H43" s="3" t="s">
        <v>85</v>
      </c>
    </row>
    <row r="44" spans="1:8" s="5" customFormat="1" ht="25.5" x14ac:dyDescent="0.2">
      <c r="A44" s="4" t="s">
        <v>7</v>
      </c>
      <c r="B44" s="55" t="s">
        <v>22</v>
      </c>
      <c r="C44" s="56" t="s">
        <v>21</v>
      </c>
      <c r="D44" s="56">
        <v>25</v>
      </c>
      <c r="E44" s="60">
        <v>0</v>
      </c>
      <c r="F44" s="57">
        <f>SUM(D44*E44)</f>
        <v>0</v>
      </c>
      <c r="G44" s="58">
        <f>SUM(F44*1.08)</f>
        <v>0</v>
      </c>
      <c r="H44" s="59"/>
    </row>
    <row r="46" spans="1:8" x14ac:dyDescent="0.2">
      <c r="F46" s="6">
        <f>SUM(F44:F45)</f>
        <v>0</v>
      </c>
      <c r="G46" s="6">
        <f>SUM(G44:G45)</f>
        <v>0</v>
      </c>
    </row>
    <row r="47" spans="1:8" s="7" customFormat="1" ht="15" x14ac:dyDescent="0.25">
      <c r="B47" s="8" t="s">
        <v>70</v>
      </c>
      <c r="C47" s="8"/>
      <c r="D47" s="9"/>
      <c r="E47" s="8"/>
      <c r="F47" s="8"/>
      <c r="G47" s="8"/>
      <c r="H47" s="8"/>
    </row>
    <row r="48" spans="1:8" s="7" customFormat="1" ht="90" x14ac:dyDescent="0.25">
      <c r="A48" s="10" t="s">
        <v>0</v>
      </c>
      <c r="B48" s="11" t="s">
        <v>23</v>
      </c>
      <c r="C48" s="10" t="s">
        <v>24</v>
      </c>
      <c r="D48" s="2" t="s">
        <v>3</v>
      </c>
      <c r="E48" s="2" t="s">
        <v>4</v>
      </c>
      <c r="F48" s="12" t="s">
        <v>25</v>
      </c>
      <c r="G48" s="11" t="s">
        <v>26</v>
      </c>
      <c r="H48" s="11" t="s">
        <v>85</v>
      </c>
    </row>
    <row r="49" spans="1:8" s="7" customFormat="1" ht="26.25" x14ac:dyDescent="0.25">
      <c r="A49" s="13" t="s">
        <v>7</v>
      </c>
      <c r="B49" s="61" t="s">
        <v>31</v>
      </c>
      <c r="C49" s="14" t="s">
        <v>21</v>
      </c>
      <c r="D49" s="15">
        <v>5</v>
      </c>
      <c r="E49" s="16">
        <v>0</v>
      </c>
      <c r="F49" s="17">
        <f t="shared" ref="F49" si="0">SUM(D49*E49)</f>
        <v>0</v>
      </c>
      <c r="G49" s="17">
        <f t="shared" ref="G49" si="1">SUM(F49*1.08)</f>
        <v>0</v>
      </c>
      <c r="H49" s="17"/>
    </row>
    <row r="50" spans="1:8" s="7" customFormat="1" ht="15" x14ac:dyDescent="0.25">
      <c r="A50" s="18"/>
      <c r="D50" s="19"/>
      <c r="E50" s="20" t="s">
        <v>27</v>
      </c>
      <c r="F50" s="21">
        <f>SUM(F49:F49)</f>
        <v>0</v>
      </c>
      <c r="G50" s="21">
        <f>SUM(G49:G49)</f>
        <v>0</v>
      </c>
    </row>
    <row r="51" spans="1:8" s="7" customFormat="1" ht="15" x14ac:dyDescent="0.25">
      <c r="B51" s="8" t="s">
        <v>71</v>
      </c>
      <c r="C51" s="8"/>
      <c r="D51" s="9"/>
      <c r="E51" s="8"/>
      <c r="F51" s="8"/>
      <c r="G51" s="8"/>
      <c r="H51" s="8"/>
    </row>
    <row r="52" spans="1:8" s="7" customFormat="1" ht="90" x14ac:dyDescent="0.25">
      <c r="A52" s="10" t="s">
        <v>0</v>
      </c>
      <c r="B52" s="11" t="s">
        <v>23</v>
      </c>
      <c r="C52" s="10" t="s">
        <v>24</v>
      </c>
      <c r="D52" s="2" t="s">
        <v>3</v>
      </c>
      <c r="E52" s="2" t="s">
        <v>4</v>
      </c>
      <c r="F52" s="12" t="s">
        <v>25</v>
      </c>
      <c r="G52" s="11" t="s">
        <v>26</v>
      </c>
      <c r="H52" s="11" t="s">
        <v>85</v>
      </c>
    </row>
    <row r="53" spans="1:8" s="7" customFormat="1" ht="15" x14ac:dyDescent="0.25">
      <c r="A53" s="13" t="s">
        <v>7</v>
      </c>
      <c r="B53" s="79" t="s">
        <v>87</v>
      </c>
      <c r="C53" s="14" t="s">
        <v>88</v>
      </c>
      <c r="D53" s="15">
        <v>300</v>
      </c>
      <c r="E53" s="16">
        <v>0</v>
      </c>
      <c r="F53" s="17">
        <f t="shared" ref="F53" si="2">SUM(D53*E53)</f>
        <v>0</v>
      </c>
      <c r="G53" s="17">
        <f t="shared" ref="G53" si="3">SUM(F53*1.08)</f>
        <v>0</v>
      </c>
      <c r="H53" s="17"/>
    </row>
    <row r="54" spans="1:8" s="7" customFormat="1" ht="15" x14ac:dyDescent="0.25">
      <c r="A54" s="18"/>
      <c r="D54" s="19"/>
      <c r="E54" s="20" t="s">
        <v>27</v>
      </c>
      <c r="F54" s="21">
        <f>SUM(F53:F53)</f>
        <v>0</v>
      </c>
      <c r="G54" s="21">
        <f>SUM(G53:G53)</f>
        <v>0</v>
      </c>
    </row>
    <row r="57" spans="1:8" s="7" customFormat="1" ht="15" x14ac:dyDescent="0.25">
      <c r="D57" s="19"/>
    </row>
    <row r="58" spans="1:8" s="37" customFormat="1" ht="15" x14ac:dyDescent="0.25">
      <c r="B58" s="38" t="s">
        <v>72</v>
      </c>
      <c r="C58" s="38"/>
      <c r="D58" s="39"/>
      <c r="E58" s="38"/>
      <c r="F58" s="38"/>
      <c r="G58" s="38"/>
      <c r="H58" s="38"/>
    </row>
    <row r="59" spans="1:8" s="37" customFormat="1" ht="90" x14ac:dyDescent="0.25">
      <c r="A59" s="40" t="s">
        <v>0</v>
      </c>
      <c r="B59" s="41" t="s">
        <v>23</v>
      </c>
      <c r="C59" s="40" t="s">
        <v>24</v>
      </c>
      <c r="D59" s="42" t="s">
        <v>3</v>
      </c>
      <c r="E59" s="42" t="s">
        <v>4</v>
      </c>
      <c r="F59" s="43" t="s">
        <v>25</v>
      </c>
      <c r="G59" s="41" t="s">
        <v>26</v>
      </c>
      <c r="H59" s="41" t="s">
        <v>85</v>
      </c>
    </row>
    <row r="60" spans="1:8" s="37" customFormat="1" ht="15" x14ac:dyDescent="0.25">
      <c r="A60" s="44" t="s">
        <v>7</v>
      </c>
      <c r="B60" s="45" t="s">
        <v>32</v>
      </c>
      <c r="C60" s="46" t="s">
        <v>9</v>
      </c>
      <c r="D60" s="47">
        <v>60</v>
      </c>
      <c r="E60" s="48">
        <v>0</v>
      </c>
      <c r="F60" s="49">
        <f t="shared" ref="F60" si="4">SUM(D60*E60)</f>
        <v>0</v>
      </c>
      <c r="G60" s="49">
        <f t="shared" ref="G60" si="5">SUM(F60*1.08)</f>
        <v>0</v>
      </c>
      <c r="H60" s="50"/>
    </row>
    <row r="61" spans="1:8" s="37" customFormat="1" ht="15" x14ac:dyDescent="0.25">
      <c r="A61" s="51"/>
      <c r="D61" s="52"/>
      <c r="E61" s="53" t="s">
        <v>27</v>
      </c>
      <c r="F61" s="54">
        <f>SUM(F60:F60)</f>
        <v>0</v>
      </c>
      <c r="G61" s="54">
        <f>SUM(G60:G60)</f>
        <v>0</v>
      </c>
    </row>
    <row r="62" spans="1:8" s="7" customFormat="1" ht="15" x14ac:dyDescent="0.25">
      <c r="D62" s="19"/>
    </row>
    <row r="63" spans="1:8" s="7" customFormat="1" ht="15" x14ac:dyDescent="0.25">
      <c r="B63" s="8" t="s">
        <v>73</v>
      </c>
      <c r="C63" s="8"/>
      <c r="D63" s="9"/>
      <c r="E63" s="8"/>
      <c r="F63" s="8"/>
      <c r="G63" s="8"/>
      <c r="H63" s="8"/>
    </row>
    <row r="64" spans="1:8" s="7" customFormat="1" ht="90" x14ac:dyDescent="0.25">
      <c r="A64" s="10" t="s">
        <v>0</v>
      </c>
      <c r="B64" s="11" t="s">
        <v>23</v>
      </c>
      <c r="C64" s="10" t="s">
        <v>24</v>
      </c>
      <c r="D64" s="2" t="s">
        <v>3</v>
      </c>
      <c r="E64" s="2" t="s">
        <v>4</v>
      </c>
      <c r="F64" s="12" t="s">
        <v>25</v>
      </c>
      <c r="G64" s="11" t="s">
        <v>26</v>
      </c>
      <c r="H64" s="11" t="s">
        <v>85</v>
      </c>
    </row>
    <row r="65" spans="1:8" s="7" customFormat="1" ht="26.25" x14ac:dyDescent="0.25">
      <c r="A65" s="13" t="s">
        <v>7</v>
      </c>
      <c r="B65" s="62" t="s">
        <v>33</v>
      </c>
      <c r="C65" s="63" t="s">
        <v>9</v>
      </c>
      <c r="D65" s="64">
        <v>5</v>
      </c>
      <c r="E65" s="65">
        <v>0</v>
      </c>
      <c r="F65" s="66">
        <f t="shared" ref="F65:F66" si="6">SUM(D65*E65)</f>
        <v>0</v>
      </c>
      <c r="G65" s="66">
        <f t="shared" ref="G65:G66" si="7">SUM(F65*1.08)</f>
        <v>0</v>
      </c>
      <c r="H65" s="17"/>
    </row>
    <row r="66" spans="1:8" s="7" customFormat="1" ht="15" x14ac:dyDescent="0.25">
      <c r="A66" s="13" t="s">
        <v>13</v>
      </c>
      <c r="B66" s="62" t="s">
        <v>34</v>
      </c>
      <c r="C66" s="63" t="s">
        <v>9</v>
      </c>
      <c r="D66" s="64">
        <v>5</v>
      </c>
      <c r="E66" s="65">
        <v>0</v>
      </c>
      <c r="F66" s="66">
        <f t="shared" si="6"/>
        <v>0</v>
      </c>
      <c r="G66" s="66">
        <f t="shared" si="7"/>
        <v>0</v>
      </c>
      <c r="H66" s="17"/>
    </row>
    <row r="67" spans="1:8" s="7" customFormat="1" ht="15" x14ac:dyDescent="0.25">
      <c r="A67" s="13" t="s">
        <v>29</v>
      </c>
      <c r="B67" s="62" t="s">
        <v>35</v>
      </c>
      <c r="C67" s="63" t="s">
        <v>9</v>
      </c>
      <c r="D67" s="64">
        <v>36</v>
      </c>
      <c r="E67" s="65">
        <v>0</v>
      </c>
      <c r="F67" s="66">
        <f t="shared" ref="F67" si="8">SUM(D67*E67)</f>
        <v>0</v>
      </c>
      <c r="G67" s="66">
        <f t="shared" ref="G67:G68" si="9">SUM(F67*1.08)</f>
        <v>0</v>
      </c>
      <c r="H67" s="17"/>
    </row>
    <row r="68" spans="1:8" s="7" customFormat="1" ht="26.25" x14ac:dyDescent="0.25">
      <c r="A68" s="13" t="s">
        <v>30</v>
      </c>
      <c r="B68" s="62" t="s">
        <v>36</v>
      </c>
      <c r="C68" s="63" t="s">
        <v>9</v>
      </c>
      <c r="D68" s="64">
        <v>36</v>
      </c>
      <c r="E68" s="65">
        <v>0</v>
      </c>
      <c r="F68" s="66">
        <f t="shared" ref="F68" si="10">SUM(D68*E68)</f>
        <v>0</v>
      </c>
      <c r="G68" s="66">
        <f t="shared" si="9"/>
        <v>0</v>
      </c>
      <c r="H68" s="17"/>
    </row>
    <row r="69" spans="1:8" s="7" customFormat="1" ht="15" x14ac:dyDescent="0.25">
      <c r="A69" s="18"/>
      <c r="D69" s="19"/>
      <c r="E69" s="20" t="s">
        <v>27</v>
      </c>
      <c r="F69" s="21">
        <f>SUM(F65:F68)</f>
        <v>0</v>
      </c>
      <c r="G69" s="21">
        <f>SUM(G65:G68)</f>
        <v>0</v>
      </c>
    </row>
    <row r="70" spans="1:8" s="7" customFormat="1" ht="15" x14ac:dyDescent="0.25">
      <c r="B70" s="8" t="s">
        <v>74</v>
      </c>
      <c r="C70" s="8"/>
      <c r="D70" s="9"/>
      <c r="E70" s="8"/>
      <c r="F70" s="8"/>
      <c r="G70" s="8"/>
      <c r="H70" s="8"/>
    </row>
    <row r="71" spans="1:8" s="7" customFormat="1" ht="90" x14ac:dyDescent="0.25">
      <c r="A71" s="10" t="s">
        <v>0</v>
      </c>
      <c r="B71" s="11" t="s">
        <v>23</v>
      </c>
      <c r="C71" s="10" t="s">
        <v>24</v>
      </c>
      <c r="D71" s="2" t="s">
        <v>3</v>
      </c>
      <c r="E71" s="2" t="s">
        <v>4</v>
      </c>
      <c r="F71" s="12" t="s">
        <v>25</v>
      </c>
      <c r="G71" s="11" t="s">
        <v>26</v>
      </c>
      <c r="H71" s="11" t="s">
        <v>85</v>
      </c>
    </row>
    <row r="72" spans="1:8" s="7" customFormat="1" ht="26.25" x14ac:dyDescent="0.25">
      <c r="A72" s="13" t="s">
        <v>7</v>
      </c>
      <c r="B72" s="62" t="s">
        <v>37</v>
      </c>
      <c r="C72" s="63" t="s">
        <v>28</v>
      </c>
      <c r="D72" s="64">
        <v>21600</v>
      </c>
      <c r="E72" s="65">
        <v>0</v>
      </c>
      <c r="F72" s="66">
        <f t="shared" ref="F72" si="11">SUM(D72*E72)</f>
        <v>0</v>
      </c>
      <c r="G72" s="66">
        <f t="shared" ref="G72" si="12">SUM(F72*1.08)</f>
        <v>0</v>
      </c>
      <c r="H72" s="17"/>
    </row>
    <row r="73" spans="1:8" s="7" customFormat="1" ht="15" x14ac:dyDescent="0.25">
      <c r="A73" s="18"/>
      <c r="D73" s="19"/>
      <c r="E73" s="20" t="s">
        <v>27</v>
      </c>
      <c r="F73" s="21">
        <f>SUM(F72:F72)</f>
        <v>0</v>
      </c>
      <c r="G73" s="21">
        <f>SUM(G72:G72)</f>
        <v>0</v>
      </c>
    </row>
    <row r="74" spans="1:8" s="7" customFormat="1" ht="15" x14ac:dyDescent="0.25">
      <c r="D74" s="19"/>
    </row>
    <row r="75" spans="1:8" s="7" customFormat="1" ht="15" x14ac:dyDescent="0.25">
      <c r="B75" s="8" t="s">
        <v>75</v>
      </c>
      <c r="C75" s="8"/>
      <c r="D75" s="9"/>
      <c r="E75" s="8"/>
      <c r="F75" s="8"/>
      <c r="G75" s="8"/>
      <c r="H75" s="8"/>
    </row>
    <row r="76" spans="1:8" s="7" customFormat="1" ht="90" x14ac:dyDescent="0.25">
      <c r="A76" s="10" t="s">
        <v>0</v>
      </c>
      <c r="B76" s="11" t="s">
        <v>23</v>
      </c>
      <c r="C76" s="10" t="s">
        <v>24</v>
      </c>
      <c r="D76" s="2" t="s">
        <v>3</v>
      </c>
      <c r="E76" s="2" t="s">
        <v>4</v>
      </c>
      <c r="F76" s="12" t="s">
        <v>25</v>
      </c>
      <c r="G76" s="11" t="s">
        <v>26</v>
      </c>
      <c r="H76" s="11" t="s">
        <v>85</v>
      </c>
    </row>
    <row r="77" spans="1:8" s="7" customFormat="1" ht="39" x14ac:dyDescent="0.25">
      <c r="A77" s="13" t="s">
        <v>7</v>
      </c>
      <c r="B77" s="62" t="s">
        <v>38</v>
      </c>
      <c r="C77" s="63" t="s">
        <v>8</v>
      </c>
      <c r="D77" s="64">
        <v>30</v>
      </c>
      <c r="E77" s="65">
        <v>0</v>
      </c>
      <c r="F77" s="66">
        <f t="shared" ref="F77" si="13">SUM(D77*E77)</f>
        <v>0</v>
      </c>
      <c r="G77" s="66">
        <f t="shared" ref="G77" si="14">SUM(F77*1.08)</f>
        <v>0</v>
      </c>
      <c r="H77" s="17"/>
    </row>
    <row r="78" spans="1:8" s="7" customFormat="1" ht="15" x14ac:dyDescent="0.25">
      <c r="A78" s="18"/>
      <c r="D78" s="19"/>
      <c r="E78" s="20" t="s">
        <v>27</v>
      </c>
      <c r="F78" s="21">
        <f>SUM(F77:F77)</f>
        <v>0</v>
      </c>
      <c r="G78" s="21">
        <f>SUM(G77:G77)</f>
        <v>0</v>
      </c>
    </row>
    <row r="79" spans="1:8" s="7" customFormat="1" ht="15" x14ac:dyDescent="0.25">
      <c r="D79" s="19"/>
    </row>
    <row r="80" spans="1:8" s="37" customFormat="1" ht="15" x14ac:dyDescent="0.25">
      <c r="B80" s="38" t="s">
        <v>76</v>
      </c>
      <c r="C80" s="38"/>
      <c r="D80" s="39"/>
      <c r="E80" s="38"/>
      <c r="F80" s="38"/>
      <c r="G80" s="38"/>
      <c r="H80" s="38"/>
    </row>
    <row r="81" spans="1:8" s="37" customFormat="1" ht="102.75" x14ac:dyDescent="0.25">
      <c r="A81" s="40" t="s">
        <v>0</v>
      </c>
      <c r="B81" s="41" t="s">
        <v>23</v>
      </c>
      <c r="C81" s="40" t="s">
        <v>24</v>
      </c>
      <c r="D81" s="42" t="s">
        <v>3</v>
      </c>
      <c r="E81" s="42" t="s">
        <v>4</v>
      </c>
      <c r="F81" s="43" t="s">
        <v>25</v>
      </c>
      <c r="G81" s="41" t="s">
        <v>26</v>
      </c>
      <c r="H81" s="41" t="s">
        <v>86</v>
      </c>
    </row>
    <row r="82" spans="1:8" s="37" customFormat="1" ht="26.25" x14ac:dyDescent="0.25">
      <c r="A82" s="44" t="s">
        <v>7</v>
      </c>
      <c r="B82" s="45" t="s">
        <v>39</v>
      </c>
      <c r="C82" s="46" t="s">
        <v>8</v>
      </c>
      <c r="D82" s="47">
        <v>200</v>
      </c>
      <c r="E82" s="48">
        <v>0</v>
      </c>
      <c r="F82" s="49">
        <f t="shared" ref="F82" si="15">SUM(D82*E82)</f>
        <v>0</v>
      </c>
      <c r="G82" s="49">
        <f t="shared" ref="G82" si="16">SUM(F82*1.08)</f>
        <v>0</v>
      </c>
      <c r="H82" s="50"/>
    </row>
    <row r="83" spans="1:8" s="37" customFormat="1" ht="15" x14ac:dyDescent="0.25">
      <c r="A83" s="51"/>
      <c r="D83" s="52"/>
      <c r="E83" s="53" t="s">
        <v>27</v>
      </c>
      <c r="F83" s="54">
        <f>SUM(F82:F82)</f>
        <v>0</v>
      </c>
      <c r="G83" s="54">
        <f>SUM(G82:G82)</f>
        <v>0</v>
      </c>
    </row>
    <row r="84" spans="1:8" s="7" customFormat="1" ht="15" x14ac:dyDescent="0.25">
      <c r="D84" s="19"/>
    </row>
    <row r="85" spans="1:8" s="7" customFormat="1" ht="15" x14ac:dyDescent="0.25">
      <c r="D85" s="19"/>
    </row>
    <row r="86" spans="1:8" s="7" customFormat="1" ht="15" x14ac:dyDescent="0.25">
      <c r="D86" s="19"/>
    </row>
    <row r="87" spans="1:8" s="7" customFormat="1" ht="15" x14ac:dyDescent="0.25">
      <c r="D87" s="19"/>
    </row>
    <row r="88" spans="1:8" s="7" customFormat="1" ht="15" x14ac:dyDescent="0.25">
      <c r="D88" s="19"/>
    </row>
    <row r="89" spans="1:8" s="7" customFormat="1" ht="15" x14ac:dyDescent="0.25">
      <c r="B89" s="8" t="s">
        <v>82</v>
      </c>
      <c r="C89" s="8"/>
      <c r="D89" s="9"/>
      <c r="E89" s="8"/>
      <c r="F89" s="8"/>
      <c r="G89" s="8"/>
      <c r="H89" s="8"/>
    </row>
    <row r="90" spans="1:8" s="7" customFormat="1" ht="102.75" x14ac:dyDescent="0.25">
      <c r="A90" s="10" t="s">
        <v>0</v>
      </c>
      <c r="B90" s="11" t="s">
        <v>23</v>
      </c>
      <c r="C90" s="10" t="s">
        <v>24</v>
      </c>
      <c r="D90" s="2" t="s">
        <v>3</v>
      </c>
      <c r="E90" s="2" t="s">
        <v>4</v>
      </c>
      <c r="F90" s="12" t="s">
        <v>25</v>
      </c>
      <c r="G90" s="11" t="s">
        <v>26</v>
      </c>
      <c r="H90" s="11" t="s">
        <v>86</v>
      </c>
    </row>
    <row r="91" spans="1:8" s="7" customFormat="1" ht="15" x14ac:dyDescent="0.25">
      <c r="A91" s="13" t="s">
        <v>7</v>
      </c>
      <c r="B91" s="45" t="s">
        <v>40</v>
      </c>
      <c r="C91" s="46" t="s">
        <v>9</v>
      </c>
      <c r="D91" s="47">
        <v>100</v>
      </c>
      <c r="E91" s="48">
        <v>0</v>
      </c>
      <c r="F91" s="49">
        <f t="shared" ref="F91:F92" si="17">SUM(D91*E91)</f>
        <v>0</v>
      </c>
      <c r="G91" s="49">
        <f t="shared" ref="G91:G92" si="18">SUM(F91*1.08)</f>
        <v>0</v>
      </c>
      <c r="H91" s="49"/>
    </row>
    <row r="92" spans="1:8" s="7" customFormat="1" ht="15" x14ac:dyDescent="0.25">
      <c r="A92" s="13" t="s">
        <v>13</v>
      </c>
      <c r="B92" s="45" t="s">
        <v>41</v>
      </c>
      <c r="C92" s="46" t="s">
        <v>9</v>
      </c>
      <c r="D92" s="47">
        <v>100</v>
      </c>
      <c r="E92" s="48">
        <v>0</v>
      </c>
      <c r="F92" s="49">
        <f t="shared" si="17"/>
        <v>0</v>
      </c>
      <c r="G92" s="49">
        <f t="shared" si="18"/>
        <v>0</v>
      </c>
      <c r="H92" s="49"/>
    </row>
    <row r="93" spans="1:8" s="7" customFormat="1" ht="15" x14ac:dyDescent="0.25">
      <c r="A93" s="18"/>
      <c r="B93" s="37"/>
      <c r="C93" s="37"/>
      <c r="D93" s="52"/>
      <c r="E93" s="53" t="s">
        <v>27</v>
      </c>
      <c r="F93" s="54">
        <f>SUM(F91:F92)</f>
        <v>0</v>
      </c>
      <c r="G93" s="54">
        <f>SUM(G91:G92)</f>
        <v>0</v>
      </c>
      <c r="H93" s="37"/>
    </row>
    <row r="96" spans="1:8" s="22" customFormat="1" x14ac:dyDescent="0.2">
      <c r="B96" s="22" t="s">
        <v>77</v>
      </c>
      <c r="E96" s="23"/>
      <c r="G96" s="23"/>
    </row>
    <row r="97" spans="1:8" s="22" customFormat="1" ht="57" customHeight="1" x14ac:dyDescent="0.2">
      <c r="A97" s="24" t="s">
        <v>42</v>
      </c>
      <c r="B97" s="25" t="s">
        <v>23</v>
      </c>
      <c r="C97" s="25" t="s">
        <v>43</v>
      </c>
      <c r="D97" s="26" t="s">
        <v>3</v>
      </c>
      <c r="E97" s="27" t="s">
        <v>44</v>
      </c>
      <c r="F97" s="28" t="s">
        <v>5</v>
      </c>
      <c r="G97" s="28" t="s">
        <v>6</v>
      </c>
      <c r="H97" s="11" t="s">
        <v>85</v>
      </c>
    </row>
    <row r="98" spans="1:8" s="22" customFormat="1" x14ac:dyDescent="0.2">
      <c r="A98" s="29" t="s">
        <v>13</v>
      </c>
      <c r="B98" s="72" t="s">
        <v>45</v>
      </c>
      <c r="C98" s="73" t="s">
        <v>9</v>
      </c>
      <c r="D98" s="69">
        <v>10</v>
      </c>
      <c r="E98" s="70">
        <v>0</v>
      </c>
      <c r="F98" s="70">
        <f t="shared" ref="F98:F103" si="19">SUM(D98*E98)</f>
        <v>0</v>
      </c>
      <c r="G98" s="71">
        <f t="shared" ref="G98:G105" si="20">SUM(F98*1.08)</f>
        <v>0</v>
      </c>
      <c r="H98" s="30"/>
    </row>
    <row r="99" spans="1:8" s="22" customFormat="1" x14ac:dyDescent="0.2">
      <c r="A99" s="29" t="s">
        <v>29</v>
      </c>
      <c r="B99" s="74" t="s">
        <v>46</v>
      </c>
      <c r="C99" s="74" t="s">
        <v>9</v>
      </c>
      <c r="D99" s="75">
        <v>50</v>
      </c>
      <c r="E99" s="70">
        <v>0</v>
      </c>
      <c r="F99" s="70">
        <f t="shared" si="19"/>
        <v>0</v>
      </c>
      <c r="G99" s="71">
        <f t="shared" si="20"/>
        <v>0</v>
      </c>
      <c r="H99" s="31"/>
    </row>
    <row r="100" spans="1:8" s="22" customFormat="1" x14ac:dyDescent="0.2">
      <c r="A100" s="29" t="s">
        <v>30</v>
      </c>
      <c r="B100" s="74" t="s">
        <v>47</v>
      </c>
      <c r="C100" s="74" t="s">
        <v>9</v>
      </c>
      <c r="D100" s="75">
        <v>50</v>
      </c>
      <c r="E100" s="70">
        <v>0</v>
      </c>
      <c r="F100" s="70">
        <f t="shared" si="19"/>
        <v>0</v>
      </c>
      <c r="G100" s="71">
        <f t="shared" si="20"/>
        <v>0</v>
      </c>
      <c r="H100" s="31"/>
    </row>
    <row r="101" spans="1:8" s="22" customFormat="1" x14ac:dyDescent="0.2">
      <c r="A101" s="29" t="s">
        <v>48</v>
      </c>
      <c r="B101" s="76" t="s">
        <v>49</v>
      </c>
      <c r="C101" s="74" t="s">
        <v>9</v>
      </c>
      <c r="D101" s="75">
        <v>20</v>
      </c>
      <c r="E101" s="70">
        <v>0</v>
      </c>
      <c r="F101" s="70">
        <f t="shared" si="19"/>
        <v>0</v>
      </c>
      <c r="G101" s="71">
        <f t="shared" si="20"/>
        <v>0</v>
      </c>
      <c r="H101" s="31"/>
    </row>
    <row r="102" spans="1:8" s="22" customFormat="1" x14ac:dyDescent="0.2">
      <c r="A102" s="29" t="s">
        <v>50</v>
      </c>
      <c r="B102" s="76" t="s">
        <v>51</v>
      </c>
      <c r="C102" s="74" t="s">
        <v>9</v>
      </c>
      <c r="D102" s="75">
        <v>30</v>
      </c>
      <c r="E102" s="70">
        <v>0</v>
      </c>
      <c r="F102" s="70">
        <f t="shared" si="19"/>
        <v>0</v>
      </c>
      <c r="G102" s="71">
        <f t="shared" si="20"/>
        <v>0</v>
      </c>
      <c r="H102" s="31"/>
    </row>
    <row r="103" spans="1:8" s="22" customFormat="1" x14ac:dyDescent="0.2">
      <c r="A103" s="29" t="s">
        <v>52</v>
      </c>
      <c r="B103" s="74" t="s">
        <v>53</v>
      </c>
      <c r="C103" s="74" t="s">
        <v>9</v>
      </c>
      <c r="D103" s="75">
        <v>60</v>
      </c>
      <c r="E103" s="70">
        <v>0</v>
      </c>
      <c r="F103" s="70">
        <f t="shared" si="19"/>
        <v>0</v>
      </c>
      <c r="G103" s="71">
        <f t="shared" si="20"/>
        <v>0</v>
      </c>
      <c r="H103" s="31"/>
    </row>
    <row r="104" spans="1:8" s="22" customFormat="1" x14ac:dyDescent="0.2">
      <c r="A104" s="29" t="s">
        <v>54</v>
      </c>
      <c r="B104" s="74" t="s">
        <v>55</v>
      </c>
      <c r="C104" s="74" t="s">
        <v>9</v>
      </c>
      <c r="D104" s="75">
        <v>60</v>
      </c>
      <c r="E104" s="70">
        <v>0</v>
      </c>
      <c r="F104" s="70">
        <f t="shared" ref="F104:F105" si="21">SUM(D104*E104)</f>
        <v>0</v>
      </c>
      <c r="G104" s="71">
        <f t="shared" si="20"/>
        <v>0</v>
      </c>
      <c r="H104" s="31"/>
    </row>
    <row r="105" spans="1:8" s="22" customFormat="1" x14ac:dyDescent="0.2">
      <c r="A105" s="29" t="s">
        <v>56</v>
      </c>
      <c r="B105" s="77" t="s">
        <v>57</v>
      </c>
      <c r="C105" s="73" t="s">
        <v>9</v>
      </c>
      <c r="D105" s="69">
        <v>20</v>
      </c>
      <c r="E105" s="70">
        <v>0</v>
      </c>
      <c r="F105" s="70">
        <f t="shared" si="21"/>
        <v>0</v>
      </c>
      <c r="G105" s="71">
        <f t="shared" si="20"/>
        <v>0</v>
      </c>
      <c r="H105" s="30"/>
    </row>
    <row r="106" spans="1:8" s="22" customFormat="1" x14ac:dyDescent="0.2">
      <c r="B106" s="32"/>
      <c r="D106" s="33"/>
      <c r="E106" s="23"/>
      <c r="F106" s="34">
        <f>SUM(F98:F105)</f>
        <v>0</v>
      </c>
      <c r="G106" s="23">
        <f>SUM(G98:G105)</f>
        <v>0</v>
      </c>
      <c r="H106" s="35"/>
    </row>
    <row r="107" spans="1:8" s="22" customFormat="1" ht="12.75" customHeight="1" x14ac:dyDescent="0.2">
      <c r="E107" s="23"/>
      <c r="G107" s="23"/>
    </row>
    <row r="108" spans="1:8" s="22" customFormat="1" x14ac:dyDescent="0.2">
      <c r="B108" s="87" t="s">
        <v>83</v>
      </c>
      <c r="E108" s="23"/>
      <c r="G108" s="23"/>
    </row>
    <row r="109" spans="1:8" s="22" customFormat="1" ht="57" customHeight="1" x14ac:dyDescent="0.2">
      <c r="A109" s="24" t="s">
        <v>42</v>
      </c>
      <c r="B109" s="25" t="s">
        <v>23</v>
      </c>
      <c r="C109" s="25" t="s">
        <v>43</v>
      </c>
      <c r="D109" s="26" t="s">
        <v>3</v>
      </c>
      <c r="E109" s="27" t="s">
        <v>44</v>
      </c>
      <c r="F109" s="28" t="s">
        <v>5</v>
      </c>
      <c r="G109" s="28" t="s">
        <v>6</v>
      </c>
      <c r="H109" s="11" t="s">
        <v>85</v>
      </c>
    </row>
    <row r="110" spans="1:8" s="22" customFormat="1" ht="25.5" x14ac:dyDescent="0.2">
      <c r="A110" s="29" t="s">
        <v>7</v>
      </c>
      <c r="B110" s="80" t="s">
        <v>81</v>
      </c>
      <c r="C110" s="81" t="s">
        <v>21</v>
      </c>
      <c r="D110" s="82">
        <v>70</v>
      </c>
      <c r="E110" s="83">
        <v>0</v>
      </c>
      <c r="F110" s="84">
        <f t="shared" ref="F110" si="22">SUM(D110*E110)</f>
        <v>0</v>
      </c>
      <c r="G110" s="85">
        <f t="shared" ref="G110" si="23">SUM(F110*1.08)</f>
        <v>0</v>
      </c>
      <c r="H110" s="86"/>
    </row>
    <row r="111" spans="1:8" s="22" customFormat="1" x14ac:dyDescent="0.2">
      <c r="B111" s="32"/>
      <c r="D111" s="33"/>
      <c r="E111" s="23"/>
      <c r="F111" s="34">
        <f>SUM(F110:F110)</f>
        <v>0</v>
      </c>
      <c r="G111" s="23">
        <f>SUM(G110:G110)</f>
        <v>0</v>
      </c>
      <c r="H111" s="35"/>
    </row>
    <row r="112" spans="1:8" s="22" customFormat="1" ht="12.75" customHeight="1" x14ac:dyDescent="0.2">
      <c r="E112" s="23"/>
      <c r="G112" s="23"/>
    </row>
    <row r="113" spans="1:8" s="22" customFormat="1" ht="12.75" customHeight="1" x14ac:dyDescent="0.2">
      <c r="B113" s="22" t="s">
        <v>78</v>
      </c>
      <c r="E113" s="23"/>
      <c r="G113" s="23"/>
    </row>
    <row r="114" spans="1:8" s="22" customFormat="1" ht="57" customHeight="1" x14ac:dyDescent="0.2">
      <c r="A114" s="24" t="s">
        <v>42</v>
      </c>
      <c r="B114" s="25" t="s">
        <v>23</v>
      </c>
      <c r="C114" s="25" t="s">
        <v>43</v>
      </c>
      <c r="D114" s="26" t="s">
        <v>3</v>
      </c>
      <c r="E114" s="27" t="s">
        <v>44</v>
      </c>
      <c r="F114" s="28" t="s">
        <v>5</v>
      </c>
      <c r="G114" s="28" t="s">
        <v>6</v>
      </c>
      <c r="H114" s="11" t="s">
        <v>85</v>
      </c>
    </row>
    <row r="115" spans="1:8" s="22" customFormat="1" ht="25.5" x14ac:dyDescent="0.2">
      <c r="A115" s="29" t="s">
        <v>7</v>
      </c>
      <c r="B115" s="67" t="s">
        <v>58</v>
      </c>
      <c r="C115" s="68" t="s">
        <v>9</v>
      </c>
      <c r="D115" s="69">
        <v>30</v>
      </c>
      <c r="E115" s="78">
        <v>0</v>
      </c>
      <c r="F115" s="70">
        <f t="shared" ref="F115" si="24">SUM(D115*E115)</f>
        <v>0</v>
      </c>
      <c r="G115" s="71">
        <f t="shared" ref="G115" si="25">SUM(F115*1.08)</f>
        <v>0</v>
      </c>
      <c r="H115" s="30"/>
    </row>
    <row r="116" spans="1:8" s="22" customFormat="1" x14ac:dyDescent="0.2">
      <c r="B116" s="32"/>
      <c r="D116" s="33"/>
      <c r="E116" s="23"/>
      <c r="F116" s="34">
        <f>SUM(F115)</f>
        <v>0</v>
      </c>
      <c r="G116" s="23">
        <f>SUM(G115)</f>
        <v>0</v>
      </c>
      <c r="H116" s="35"/>
    </row>
    <row r="117" spans="1:8" s="22" customFormat="1" ht="12.75" customHeight="1" x14ac:dyDescent="0.2">
      <c r="E117" s="23"/>
      <c r="G117" s="23"/>
    </row>
    <row r="118" spans="1:8" s="22" customFormat="1" x14ac:dyDescent="0.2">
      <c r="B118" s="22" t="s">
        <v>79</v>
      </c>
      <c r="D118" s="36"/>
    </row>
    <row r="119" spans="1:8" s="22" customFormat="1" ht="57" customHeight="1" x14ac:dyDescent="0.2">
      <c r="A119" s="24" t="s">
        <v>42</v>
      </c>
      <c r="B119" s="25" t="s">
        <v>23</v>
      </c>
      <c r="C119" s="25" t="s">
        <v>43</v>
      </c>
      <c r="D119" s="26" t="s">
        <v>3</v>
      </c>
      <c r="E119" s="27" t="s">
        <v>44</v>
      </c>
      <c r="F119" s="28" t="s">
        <v>5</v>
      </c>
      <c r="G119" s="28" t="s">
        <v>6</v>
      </c>
      <c r="H119" s="11" t="s">
        <v>85</v>
      </c>
    </row>
    <row r="120" spans="1:8" s="22" customFormat="1" ht="25.5" x14ac:dyDescent="0.2">
      <c r="A120" s="29" t="s">
        <v>7</v>
      </c>
      <c r="B120" s="67" t="s">
        <v>59</v>
      </c>
      <c r="C120" s="68" t="s">
        <v>8</v>
      </c>
      <c r="D120" s="69">
        <v>120</v>
      </c>
      <c r="E120" s="78">
        <v>0</v>
      </c>
      <c r="F120" s="70">
        <f t="shared" ref="F120" si="26">SUM(D120*E120)</f>
        <v>0</v>
      </c>
      <c r="G120" s="71">
        <f t="shared" ref="G120" si="27">SUM(F120*1.08)</f>
        <v>0</v>
      </c>
      <c r="H120" s="30"/>
    </row>
    <row r="121" spans="1:8" s="22" customFormat="1" x14ac:dyDescent="0.2">
      <c r="B121" s="32"/>
      <c r="D121" s="33"/>
      <c r="E121" s="23"/>
      <c r="F121" s="34">
        <f>SUM(F120)</f>
        <v>0</v>
      </c>
      <c r="G121" s="23">
        <f>SUM(G120)</f>
        <v>0</v>
      </c>
      <c r="H121" s="35"/>
    </row>
    <row r="122" spans="1:8" s="22" customFormat="1" x14ac:dyDescent="0.2">
      <c r="D122" s="36"/>
    </row>
    <row r="123" spans="1:8" s="7" customFormat="1" ht="15" x14ac:dyDescent="0.25">
      <c r="B123" s="8" t="s">
        <v>80</v>
      </c>
      <c r="C123" s="8"/>
      <c r="D123" s="9"/>
      <c r="E123" s="8"/>
      <c r="F123" s="8"/>
      <c r="G123" s="8"/>
      <c r="H123" s="8"/>
    </row>
    <row r="124" spans="1:8" s="7" customFormat="1" ht="90" x14ac:dyDescent="0.25">
      <c r="A124" s="10" t="s">
        <v>0</v>
      </c>
      <c r="B124" s="11" t="s">
        <v>23</v>
      </c>
      <c r="C124" s="10" t="s">
        <v>24</v>
      </c>
      <c r="D124" s="2" t="s">
        <v>3</v>
      </c>
      <c r="E124" s="2" t="s">
        <v>4</v>
      </c>
      <c r="F124" s="12" t="s">
        <v>25</v>
      </c>
      <c r="G124" s="11" t="s">
        <v>26</v>
      </c>
      <c r="H124" s="11" t="s">
        <v>85</v>
      </c>
    </row>
    <row r="125" spans="1:8" s="7" customFormat="1" ht="26.25" x14ac:dyDescent="0.25">
      <c r="A125" s="13" t="s">
        <v>7</v>
      </c>
      <c r="B125" s="62" t="s">
        <v>60</v>
      </c>
      <c r="C125" s="63" t="s">
        <v>9</v>
      </c>
      <c r="D125" s="64">
        <v>50</v>
      </c>
      <c r="E125" s="65">
        <v>0</v>
      </c>
      <c r="F125" s="66">
        <f t="shared" ref="F125:F126" si="28">SUM(D125*E125)</f>
        <v>0</v>
      </c>
      <c r="G125" s="66">
        <f t="shared" ref="G125:G126" si="29">SUM(F125*1.08)</f>
        <v>0</v>
      </c>
      <c r="H125" s="17"/>
    </row>
    <row r="126" spans="1:8" s="7" customFormat="1" ht="26.25" x14ac:dyDescent="0.25">
      <c r="A126" s="13" t="s">
        <v>13</v>
      </c>
      <c r="B126" s="62" t="s">
        <v>61</v>
      </c>
      <c r="C126" s="63" t="s">
        <v>9</v>
      </c>
      <c r="D126" s="64">
        <v>50</v>
      </c>
      <c r="E126" s="65">
        <v>0</v>
      </c>
      <c r="F126" s="66">
        <f t="shared" si="28"/>
        <v>0</v>
      </c>
      <c r="G126" s="66">
        <f t="shared" si="29"/>
        <v>0</v>
      </c>
      <c r="H126" s="17"/>
    </row>
    <row r="127" spans="1:8" s="7" customFormat="1" ht="15" x14ac:dyDescent="0.25">
      <c r="A127" s="18"/>
      <c r="D127" s="19"/>
      <c r="E127" s="20" t="s">
        <v>27</v>
      </c>
      <c r="F127" s="21">
        <f>SUM(F125:F126)</f>
        <v>0</v>
      </c>
      <c r="G127" s="21">
        <f>SUM(G125:G126)</f>
        <v>0</v>
      </c>
    </row>
    <row r="128" spans="1:8" s="22" customFormat="1" x14ac:dyDescent="0.2">
      <c r="D128" s="36"/>
    </row>
    <row r="129" spans="2:7" s="22" customFormat="1" x14ac:dyDescent="0.2">
      <c r="D129" s="36"/>
    </row>
    <row r="130" spans="2:7" s="22" customFormat="1" ht="12.75" customHeight="1" x14ac:dyDescent="0.2">
      <c r="E130" s="23"/>
      <c r="G130" s="23"/>
    </row>
    <row r="131" spans="2:7" s="22" customFormat="1" ht="12.75" customHeight="1" x14ac:dyDescent="0.2">
      <c r="E131" s="23"/>
      <c r="G131" s="23"/>
    </row>
    <row r="132" spans="2:7" s="22" customFormat="1" ht="12.75" customHeight="1" x14ac:dyDescent="0.2">
      <c r="B132" s="22" t="s">
        <v>27</v>
      </c>
      <c r="E132" s="23"/>
      <c r="G132" s="23"/>
    </row>
    <row r="133" spans="2:7" s="22" customFormat="1" ht="12.75" customHeight="1" x14ac:dyDescent="0.2">
      <c r="E133" s="23"/>
      <c r="G133" s="23"/>
    </row>
    <row r="134" spans="2:7" s="22" customFormat="1" ht="12.75" customHeight="1" x14ac:dyDescent="0.2">
      <c r="E134" s="23"/>
      <c r="G134" s="23"/>
    </row>
    <row r="135" spans="2:7" s="22" customFormat="1" x14ac:dyDescent="0.2">
      <c r="D135" s="36"/>
    </row>
  </sheetData>
  <phoneticPr fontId="3" type="noConversion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Wojtasz</dc:creator>
  <cp:lastModifiedBy>24wszk23</cp:lastModifiedBy>
  <cp:lastPrinted>2025-08-05T07:48:39Z</cp:lastPrinted>
  <dcterms:created xsi:type="dcterms:W3CDTF">2015-06-05T18:19:34Z</dcterms:created>
  <dcterms:modified xsi:type="dcterms:W3CDTF">2025-09-08T09:32:45Z</dcterms:modified>
</cp:coreProperties>
</file>