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radiofarmaceutyki\"/>
    </mc:Choice>
  </mc:AlternateContent>
  <xr:revisionPtr revIDLastSave="0" documentId="13_ncr:1_{75D2DE01-6053-4594-854C-71BA5D08E8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2" l="1"/>
  <c r="F88" i="2" s="1"/>
  <c r="F61" i="2"/>
  <c r="G61" i="2" s="1"/>
  <c r="G62" i="2" s="1"/>
  <c r="F68" i="2"/>
  <c r="G68" i="2" s="1"/>
  <c r="F57" i="2"/>
  <c r="G57" i="2" s="1"/>
  <c r="G58" i="2" s="1"/>
  <c r="F52" i="2"/>
  <c r="G52" i="2" s="1"/>
  <c r="G53" i="2" s="1"/>
  <c r="F47" i="2"/>
  <c r="G47" i="2" s="1"/>
  <c r="G48" i="2" s="1"/>
  <c r="F40" i="2"/>
  <c r="G40" i="2" s="1"/>
  <c r="G41" i="2" s="1"/>
  <c r="F36" i="2"/>
  <c r="G36" i="2" s="1"/>
  <c r="G37" i="2" s="1"/>
  <c r="F24" i="2"/>
  <c r="G24" i="2" s="1"/>
  <c r="G25" i="2" s="1"/>
  <c r="F20" i="2"/>
  <c r="G20" i="2" s="1"/>
  <c r="G21" i="2" s="1"/>
  <c r="F16" i="2"/>
  <c r="G16" i="2" s="1"/>
  <c r="G17" i="2" s="1"/>
  <c r="F76" i="2"/>
  <c r="G76" i="2" s="1"/>
  <c r="G77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6" i="2"/>
  <c r="G6" i="2" s="1"/>
  <c r="F82" i="2"/>
  <c r="G82" i="2" s="1"/>
  <c r="F81" i="2"/>
  <c r="G81" i="2" s="1"/>
  <c r="F72" i="2"/>
  <c r="G72" i="2" s="1"/>
  <c r="G73" i="2" s="1"/>
  <c r="F29" i="2"/>
  <c r="G29" i="2" s="1"/>
  <c r="G30" i="2" s="1"/>
  <c r="F62" i="2" l="1"/>
  <c r="F69" i="2" s="1"/>
  <c r="F25" i="2"/>
  <c r="G87" i="2"/>
  <c r="G88" i="2" s="1"/>
  <c r="F41" i="2"/>
  <c r="F53" i="2"/>
  <c r="F58" i="2"/>
  <c r="G83" i="2"/>
  <c r="F83" i="2"/>
  <c r="F48" i="2"/>
  <c r="F37" i="2"/>
  <c r="F21" i="2"/>
  <c r="F17" i="2"/>
  <c r="G14" i="2"/>
  <c r="F14" i="2"/>
  <c r="G69" i="2"/>
  <c r="F77" i="2"/>
  <c r="F30" i="2"/>
  <c r="F73" i="2"/>
</calcChain>
</file>

<file path=xl/sharedStrings.xml><?xml version="1.0" encoding="utf-8"?>
<sst xmlns="http://schemas.openxmlformats.org/spreadsheetml/2006/main" count="218" uniqueCount="68">
  <si>
    <t>lp.</t>
  </si>
  <si>
    <t xml:space="preserve">NAZWA LEKU </t>
  </si>
  <si>
    <t>JM</t>
  </si>
  <si>
    <t>ILOŚĆ</t>
  </si>
  <si>
    <t>Warość netto</t>
  </si>
  <si>
    <t>Wartość brutto</t>
  </si>
  <si>
    <t>1.</t>
  </si>
  <si>
    <t xml:space="preserve">Generator Mo/Tc o minimalnej aktywności na poniedziałek  15 GBq, generator i fiolki do elucji oznakowane zgodnie z Prawem Farmaceutycznym. </t>
  </si>
  <si>
    <t>szt.</t>
  </si>
  <si>
    <t>2.</t>
  </si>
  <si>
    <t xml:space="preserve">Generator Mo/Tc o minimalnej aktywności na poniedziałek  10 GBq, generator i fiolki do elucji oznakowane zgodnie z Prawem Farmaceutycznym. </t>
  </si>
  <si>
    <t>3.</t>
  </si>
  <si>
    <t xml:space="preserve">Generator Mo/Tc o minimalnej aktywności na poniedziałek  20 GBq, generator i fiolki do elucji oznakowane zgodnie z Prawem Farmaceutycznym. </t>
  </si>
  <si>
    <t>4.</t>
  </si>
  <si>
    <t>Jod 131 -kapsułki diagnostyczne o aktywności  4MBq aktywność na wtorek</t>
  </si>
  <si>
    <t>5.</t>
  </si>
  <si>
    <t xml:space="preserve">Jod 131 -kapsułki terapeutyczne o aktywności od 110-150 MBq aktywność na wtorek </t>
  </si>
  <si>
    <t>6.</t>
  </si>
  <si>
    <t>Jod 131 -kapsułki terapeutyczne o aktywności od 150-400 MBq aktywność na wtorek</t>
  </si>
  <si>
    <t>7.</t>
  </si>
  <si>
    <t>Jod 131 -kapsułki terapeutyczne o aktywności od  410-600 MBq aktywność na wtorek</t>
  </si>
  <si>
    <t>8.</t>
  </si>
  <si>
    <t>Samar-153 do terapii bólów kostnych o aktywności 2,8-3,10 GBq z atestem na czwartek</t>
  </si>
  <si>
    <t>porcja</t>
  </si>
  <si>
    <t xml:space="preserve"> </t>
  </si>
  <si>
    <t xml:space="preserve">ITR -90 do radiosynowiertezy stawów kolanowych o aktywności 185 MBq </t>
  </si>
  <si>
    <t>Zestaw do scyntygrafii perfuzyjnej serca</t>
  </si>
  <si>
    <t xml:space="preserve">Zestaw do scyntygrafii kości( metylenodifosfonian) </t>
  </si>
  <si>
    <t>Zestaw do scyntygrafii perfuzyjnej płuc</t>
  </si>
  <si>
    <t>fiolka</t>
  </si>
  <si>
    <t>Zestaw do scyntygrafii dynamicznej nerek</t>
  </si>
  <si>
    <t>import docelowy</t>
  </si>
  <si>
    <t>Zestaw do znakowania erytrocytów</t>
  </si>
  <si>
    <t>Zestaw do scyntygrafii dróg żółciowych</t>
  </si>
  <si>
    <t>Zestaw do scyntygrafii statycznej nerek</t>
  </si>
  <si>
    <t xml:space="preserve">Zestaw do scyntygrafii  wątroby i śledziony </t>
  </si>
  <si>
    <t>Zestaw do limfoscyntygrafii</t>
  </si>
  <si>
    <t>import</t>
  </si>
  <si>
    <t>Zestaw do znakowania  leukocytów Tc99m (Leukokit)</t>
  </si>
  <si>
    <t>zestaw</t>
  </si>
  <si>
    <t>Kod /nazwa</t>
  </si>
  <si>
    <t>Zestaw do znakowania receptorów somatostatynowych - zestaw 2 fiolkowy na 1 pacjenta</t>
  </si>
  <si>
    <t>op</t>
  </si>
  <si>
    <t>Zestaw do znakowania in vivo leukocytów(agranulocyty)- zestaw 4 fiolkowy</t>
  </si>
  <si>
    <t>Tygielek grafitowy do przygotowania inhalacji technetem (Pulmotec) x 50 szt tygielków</t>
  </si>
  <si>
    <t>op.</t>
  </si>
  <si>
    <t>Odczynnik do znakowania in vitro leukocytów do poz. 1. (Ceretec) x 5 fiolek</t>
  </si>
  <si>
    <t>Dipirydamol 10 mg/2 ml x 10 amp</t>
  </si>
  <si>
    <t>UWAGA: INSTRUKCJA WYPEŁNIANIA TABELI
1. Wykonawca winien określić, dla poszczególnych pozycji ofertowych, ceny jednostkowe netto oraz stawkę procentową VAT, a następnie obliczyć dla poszczególnych pozycji ofertowych wartość netto przez przemnożenie ceny jednostkowej netto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poszczególnych pakietów (części zamówienia) – pod rygorem odrzucenia oferty.
3. Zamawiający za część zamówienia rozumie pakiet, tak więc, nie zobowiązuje wykonawców do sumowania cen za części zamówienia bowiem dopuszcza możliwość złożenia oferty w każdym pakiecie (części) wybranym przez wykonawcę.
4. W przypadku, gdy Wykonawca składa ofertę tylko w niektórych pakietach, wypełnia, zgodnie z instrukcją, jedynie tabele dla pakietów, których dotyczy oferta. Natomiast w tabelach dotyczących pakietów, w których Wykonawca oferty nie składa, może pominąć (w ogóle nie zamieszczać) tych tabeli w złożonej ofercie albo wpisać po nazwie pakietu nad tabelą: „nie dotyczy” lub przekreślić te tabele. Jednakże, jeżeli Wykonawca pozostawi w OPISIE PRZEDMIOTU ZAMÓWIENIA – FORMULARZU CENOWYM, niewypełnione tabele dla pakietów, w których oferty nie składa, czyli nie zamieści w odpowiednich miejscach sformułowania: „nie dotyczy” lub nie dokona przekreślenia, nie wywoła to żadnych skutków negatywnych dla Wykonawcy (np. odrzucenia oferty), gdyż zapisy te będą bezprzedmiotowe – Zamawiający będzie rozumiał, że Wykonawca w tym pakiecie nie składa oferty.
5. Wykonawca ma obowiązek wypełnić w tabeli – kolumnę: „Nazwa handlowa, nazwa producenta, nr katalogowy”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</si>
  <si>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Pakiet nr 1</t>
  </si>
  <si>
    <t>Nazwa handlowa, nazwa producenta, nr katalogowy</t>
  </si>
  <si>
    <t>Pakiet nr 2</t>
  </si>
  <si>
    <t>pakiet nr 3</t>
  </si>
  <si>
    <t>pakiet nr 4</t>
  </si>
  <si>
    <t>pakiet nr 5</t>
  </si>
  <si>
    <t>pakiet nr 6</t>
  </si>
  <si>
    <t>pakiet nr 7</t>
  </si>
  <si>
    <t>pakiet nr 8</t>
  </si>
  <si>
    <t>pakiet nr 9</t>
  </si>
  <si>
    <t>pakiet nr 10</t>
  </si>
  <si>
    <t>pakiet nr 11</t>
  </si>
  <si>
    <t>pakiet nr 12</t>
  </si>
  <si>
    <t>pakiet nr 13</t>
  </si>
  <si>
    <t>pakiet nr 14</t>
  </si>
  <si>
    <t>pakiet nr 15</t>
  </si>
  <si>
    <t>pakiet nr 16</t>
  </si>
  <si>
    <t xml:space="preserve">CENA jednostkowa netto </t>
  </si>
  <si>
    <t xml:space="preserve">      Pakiet nr 1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</si>
</sst>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Arial CE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  <charset val="238"/>
    </font>
    <font>
      <sz val="10"/>
      <color rgb="FFFF0000"/>
      <name val="Times New Roman"/>
      <family val="1"/>
    </font>
    <font>
      <sz val="10"/>
      <name val="Times New Roman"/>
      <family val="1"/>
      <charset val="238"/>
    </font>
    <font>
      <sz val="10"/>
      <color indexed="58"/>
      <name val="Times New Roman"/>
      <family val="1"/>
      <charset val="238"/>
    </font>
    <font>
      <sz val="10"/>
      <name val="Arial CE"/>
      <family val="2"/>
      <charset val="238"/>
    </font>
    <font>
      <sz val="10"/>
      <color rgb="FFFF0000"/>
      <name val="Times New Roman"/>
      <family val="1"/>
      <charset val="238"/>
    </font>
    <font>
      <sz val="10"/>
      <color indexed="58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0" fillId="0" borderId="0" xfId="0" applyNumberForma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3" fontId="2" fillId="0" borderId="1" xfId="0" applyNumberFormat="1" applyFont="1" applyBorder="1"/>
    <xf numFmtId="4" fontId="4" fillId="0" borderId="1" xfId="0" applyNumberFormat="1" applyFont="1" applyBorder="1"/>
    <xf numFmtId="4" fontId="2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4" fontId="5" fillId="0" borderId="1" xfId="0" applyNumberFormat="1" applyFont="1" applyBorder="1"/>
    <xf numFmtId="0" fontId="0" fillId="0" borderId="0" xfId="0" applyAlignment="1">
      <alignment horizontal="right"/>
    </xf>
    <xf numFmtId="3" fontId="0" fillId="0" borderId="0" xfId="0" applyNumberFormat="1"/>
    <xf numFmtId="0" fontId="6" fillId="0" borderId="1" xfId="0" applyFont="1" applyBorder="1" applyAlignment="1">
      <alignment wrapText="1"/>
    </xf>
    <xf numFmtId="4" fontId="7" fillId="0" borderId="0" xfId="0" applyNumberFormat="1" applyFont="1"/>
    <xf numFmtId="0" fontId="6" fillId="0" borderId="1" xfId="0" applyFont="1" applyBorder="1"/>
    <xf numFmtId="4" fontId="8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4" fontId="5" fillId="0" borderId="0" xfId="0" applyNumberFormat="1" applyFont="1"/>
    <xf numFmtId="0" fontId="3" fillId="0" borderId="1" xfId="0" applyFont="1" applyBorder="1"/>
    <xf numFmtId="3" fontId="4" fillId="0" borderId="1" xfId="0" applyNumberFormat="1" applyFont="1" applyBorder="1"/>
    <xf numFmtId="3" fontId="8" fillId="0" borderId="1" xfId="0" applyNumberFormat="1" applyFont="1" applyBorder="1"/>
    <xf numFmtId="0" fontId="8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2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7DD2-CE91-408D-A764-C8FC398CA357}">
  <dimension ref="A1:H103"/>
  <sheetViews>
    <sheetView tabSelected="1" workbookViewId="0">
      <selection activeCell="B7" sqref="B7"/>
    </sheetView>
  </sheetViews>
  <sheetFormatPr defaultColWidth="9" defaultRowHeight="15" x14ac:dyDescent="0.25"/>
  <cols>
    <col min="1" max="1" width="3.85546875" customWidth="1"/>
    <col min="2" max="2" width="116.42578125" customWidth="1"/>
    <col min="4" max="4" width="6.7109375" style="18" customWidth="1"/>
    <col min="5" max="5" width="20.5703125" style="3" customWidth="1"/>
    <col min="6" max="6" width="10.140625" style="3" customWidth="1"/>
    <col min="7" max="7" width="11.140625" customWidth="1"/>
    <col min="8" max="8" width="9.85546875" customWidth="1"/>
    <col min="251" max="251" width="3.85546875" customWidth="1"/>
    <col min="252" max="252" width="33.5703125" customWidth="1"/>
    <col min="254" max="254" width="6.7109375" customWidth="1"/>
    <col min="255" max="255" width="10" customWidth="1"/>
    <col min="256" max="256" width="10.140625" customWidth="1"/>
    <col min="257" max="257" width="11.140625" customWidth="1"/>
    <col min="258" max="258" width="9.85546875" customWidth="1"/>
    <col min="507" max="507" width="3.85546875" customWidth="1"/>
    <col min="508" max="508" width="33.5703125" customWidth="1"/>
    <col min="510" max="510" width="6.7109375" customWidth="1"/>
    <col min="511" max="511" width="10" customWidth="1"/>
    <col min="512" max="512" width="10.140625" customWidth="1"/>
    <col min="513" max="513" width="11.140625" customWidth="1"/>
    <col min="514" max="514" width="9.85546875" customWidth="1"/>
    <col min="763" max="763" width="3.85546875" customWidth="1"/>
    <col min="764" max="764" width="33.5703125" customWidth="1"/>
    <col min="766" max="766" width="6.7109375" customWidth="1"/>
    <col min="767" max="767" width="10" customWidth="1"/>
    <col min="768" max="768" width="10.140625" customWidth="1"/>
    <col min="769" max="769" width="11.140625" customWidth="1"/>
    <col min="770" max="770" width="9.85546875" customWidth="1"/>
    <col min="1019" max="1019" width="3.85546875" customWidth="1"/>
    <col min="1020" max="1020" width="33.5703125" customWidth="1"/>
    <col min="1022" max="1022" width="6.7109375" customWidth="1"/>
    <col min="1023" max="1023" width="10" customWidth="1"/>
    <col min="1024" max="1024" width="10.140625" customWidth="1"/>
    <col min="1025" max="1025" width="11.140625" customWidth="1"/>
    <col min="1026" max="1026" width="9.85546875" customWidth="1"/>
    <col min="1275" max="1275" width="3.85546875" customWidth="1"/>
    <col min="1276" max="1276" width="33.5703125" customWidth="1"/>
    <col min="1278" max="1278" width="6.7109375" customWidth="1"/>
    <col min="1279" max="1279" width="10" customWidth="1"/>
    <col min="1280" max="1280" width="10.140625" customWidth="1"/>
    <col min="1281" max="1281" width="11.140625" customWidth="1"/>
    <col min="1282" max="1282" width="9.85546875" customWidth="1"/>
    <col min="1531" max="1531" width="3.85546875" customWidth="1"/>
    <col min="1532" max="1532" width="33.5703125" customWidth="1"/>
    <col min="1534" max="1534" width="6.7109375" customWidth="1"/>
    <col min="1535" max="1535" width="10" customWidth="1"/>
    <col min="1536" max="1536" width="10.140625" customWidth="1"/>
    <col min="1537" max="1537" width="11.140625" customWidth="1"/>
    <col min="1538" max="1538" width="9.85546875" customWidth="1"/>
    <col min="1787" max="1787" width="3.85546875" customWidth="1"/>
    <col min="1788" max="1788" width="33.5703125" customWidth="1"/>
    <col min="1790" max="1790" width="6.7109375" customWidth="1"/>
    <col min="1791" max="1791" width="10" customWidth="1"/>
    <col min="1792" max="1792" width="10.140625" customWidth="1"/>
    <col min="1793" max="1793" width="11.140625" customWidth="1"/>
    <col min="1794" max="1794" width="9.85546875" customWidth="1"/>
    <col min="2043" max="2043" width="3.85546875" customWidth="1"/>
    <col min="2044" max="2044" width="33.5703125" customWidth="1"/>
    <col min="2046" max="2046" width="6.7109375" customWidth="1"/>
    <col min="2047" max="2047" width="10" customWidth="1"/>
    <col min="2048" max="2048" width="10.140625" customWidth="1"/>
    <col min="2049" max="2049" width="11.140625" customWidth="1"/>
    <col min="2050" max="2050" width="9.85546875" customWidth="1"/>
    <col min="2299" max="2299" width="3.85546875" customWidth="1"/>
    <col min="2300" max="2300" width="33.5703125" customWidth="1"/>
    <col min="2302" max="2302" width="6.7109375" customWidth="1"/>
    <col min="2303" max="2303" width="10" customWidth="1"/>
    <col min="2304" max="2304" width="10.140625" customWidth="1"/>
    <col min="2305" max="2305" width="11.140625" customWidth="1"/>
    <col min="2306" max="2306" width="9.85546875" customWidth="1"/>
    <col min="2555" max="2555" width="3.85546875" customWidth="1"/>
    <col min="2556" max="2556" width="33.5703125" customWidth="1"/>
    <col min="2558" max="2558" width="6.7109375" customWidth="1"/>
    <col min="2559" max="2559" width="10" customWidth="1"/>
    <col min="2560" max="2560" width="10.140625" customWidth="1"/>
    <col min="2561" max="2561" width="11.140625" customWidth="1"/>
    <col min="2562" max="2562" width="9.85546875" customWidth="1"/>
    <col min="2811" max="2811" width="3.85546875" customWidth="1"/>
    <col min="2812" max="2812" width="33.5703125" customWidth="1"/>
    <col min="2814" max="2814" width="6.7109375" customWidth="1"/>
    <col min="2815" max="2815" width="10" customWidth="1"/>
    <col min="2816" max="2816" width="10.140625" customWidth="1"/>
    <col min="2817" max="2817" width="11.140625" customWidth="1"/>
    <col min="2818" max="2818" width="9.85546875" customWidth="1"/>
    <col min="3067" max="3067" width="3.85546875" customWidth="1"/>
    <col min="3068" max="3068" width="33.5703125" customWidth="1"/>
    <col min="3070" max="3070" width="6.7109375" customWidth="1"/>
    <col min="3071" max="3071" width="10" customWidth="1"/>
    <col min="3072" max="3072" width="10.140625" customWidth="1"/>
    <col min="3073" max="3073" width="11.140625" customWidth="1"/>
    <col min="3074" max="3074" width="9.85546875" customWidth="1"/>
    <col min="3323" max="3323" width="3.85546875" customWidth="1"/>
    <col min="3324" max="3324" width="33.5703125" customWidth="1"/>
    <col min="3326" max="3326" width="6.7109375" customWidth="1"/>
    <col min="3327" max="3327" width="10" customWidth="1"/>
    <col min="3328" max="3328" width="10.140625" customWidth="1"/>
    <col min="3329" max="3329" width="11.140625" customWidth="1"/>
    <col min="3330" max="3330" width="9.85546875" customWidth="1"/>
    <col min="3579" max="3579" width="3.85546875" customWidth="1"/>
    <col min="3580" max="3580" width="33.5703125" customWidth="1"/>
    <col min="3582" max="3582" width="6.7109375" customWidth="1"/>
    <col min="3583" max="3583" width="10" customWidth="1"/>
    <col min="3584" max="3584" width="10.140625" customWidth="1"/>
    <col min="3585" max="3585" width="11.140625" customWidth="1"/>
    <col min="3586" max="3586" width="9.85546875" customWidth="1"/>
    <col min="3835" max="3835" width="3.85546875" customWidth="1"/>
    <col min="3836" max="3836" width="33.5703125" customWidth="1"/>
    <col min="3838" max="3838" width="6.7109375" customWidth="1"/>
    <col min="3839" max="3839" width="10" customWidth="1"/>
    <col min="3840" max="3840" width="10.140625" customWidth="1"/>
    <col min="3841" max="3841" width="11.140625" customWidth="1"/>
    <col min="3842" max="3842" width="9.85546875" customWidth="1"/>
    <col min="4091" max="4091" width="3.85546875" customWidth="1"/>
    <col min="4092" max="4092" width="33.5703125" customWidth="1"/>
    <col min="4094" max="4094" width="6.7109375" customWidth="1"/>
    <col min="4095" max="4095" width="10" customWidth="1"/>
    <col min="4096" max="4096" width="10.140625" customWidth="1"/>
    <col min="4097" max="4097" width="11.140625" customWidth="1"/>
    <col min="4098" max="4098" width="9.85546875" customWidth="1"/>
    <col min="4347" max="4347" width="3.85546875" customWidth="1"/>
    <col min="4348" max="4348" width="33.5703125" customWidth="1"/>
    <col min="4350" max="4350" width="6.7109375" customWidth="1"/>
    <col min="4351" max="4351" width="10" customWidth="1"/>
    <col min="4352" max="4352" width="10.140625" customWidth="1"/>
    <col min="4353" max="4353" width="11.140625" customWidth="1"/>
    <col min="4354" max="4354" width="9.85546875" customWidth="1"/>
    <col min="4603" max="4603" width="3.85546875" customWidth="1"/>
    <col min="4604" max="4604" width="33.5703125" customWidth="1"/>
    <col min="4606" max="4606" width="6.7109375" customWidth="1"/>
    <col min="4607" max="4607" width="10" customWidth="1"/>
    <col min="4608" max="4608" width="10.140625" customWidth="1"/>
    <col min="4609" max="4609" width="11.140625" customWidth="1"/>
    <col min="4610" max="4610" width="9.85546875" customWidth="1"/>
    <col min="4859" max="4859" width="3.85546875" customWidth="1"/>
    <col min="4860" max="4860" width="33.5703125" customWidth="1"/>
    <col min="4862" max="4862" width="6.7109375" customWidth="1"/>
    <col min="4863" max="4863" width="10" customWidth="1"/>
    <col min="4864" max="4864" width="10.140625" customWidth="1"/>
    <col min="4865" max="4865" width="11.140625" customWidth="1"/>
    <col min="4866" max="4866" width="9.85546875" customWidth="1"/>
    <col min="5115" max="5115" width="3.85546875" customWidth="1"/>
    <col min="5116" max="5116" width="33.5703125" customWidth="1"/>
    <col min="5118" max="5118" width="6.7109375" customWidth="1"/>
    <col min="5119" max="5119" width="10" customWidth="1"/>
    <col min="5120" max="5120" width="10.140625" customWidth="1"/>
    <col min="5121" max="5121" width="11.140625" customWidth="1"/>
    <col min="5122" max="5122" width="9.85546875" customWidth="1"/>
    <col min="5371" max="5371" width="3.85546875" customWidth="1"/>
    <col min="5372" max="5372" width="33.5703125" customWidth="1"/>
    <col min="5374" max="5374" width="6.7109375" customWidth="1"/>
    <col min="5375" max="5375" width="10" customWidth="1"/>
    <col min="5376" max="5376" width="10.140625" customWidth="1"/>
    <col min="5377" max="5377" width="11.140625" customWidth="1"/>
    <col min="5378" max="5378" width="9.85546875" customWidth="1"/>
    <col min="5627" max="5627" width="3.85546875" customWidth="1"/>
    <col min="5628" max="5628" width="33.5703125" customWidth="1"/>
    <col min="5630" max="5630" width="6.7109375" customWidth="1"/>
    <col min="5631" max="5631" width="10" customWidth="1"/>
    <col min="5632" max="5632" width="10.140625" customWidth="1"/>
    <col min="5633" max="5633" width="11.140625" customWidth="1"/>
    <col min="5634" max="5634" width="9.85546875" customWidth="1"/>
    <col min="5883" max="5883" width="3.85546875" customWidth="1"/>
    <col min="5884" max="5884" width="33.5703125" customWidth="1"/>
    <col min="5886" max="5886" width="6.7109375" customWidth="1"/>
    <col min="5887" max="5887" width="10" customWidth="1"/>
    <col min="5888" max="5888" width="10.140625" customWidth="1"/>
    <col min="5889" max="5889" width="11.140625" customWidth="1"/>
    <col min="5890" max="5890" width="9.85546875" customWidth="1"/>
    <col min="6139" max="6139" width="3.85546875" customWidth="1"/>
    <col min="6140" max="6140" width="33.5703125" customWidth="1"/>
    <col min="6142" max="6142" width="6.7109375" customWidth="1"/>
    <col min="6143" max="6143" width="10" customWidth="1"/>
    <col min="6144" max="6144" width="10.140625" customWidth="1"/>
    <col min="6145" max="6145" width="11.140625" customWidth="1"/>
    <col min="6146" max="6146" width="9.85546875" customWidth="1"/>
    <col min="6395" max="6395" width="3.85546875" customWidth="1"/>
    <col min="6396" max="6396" width="33.5703125" customWidth="1"/>
    <col min="6398" max="6398" width="6.7109375" customWidth="1"/>
    <col min="6399" max="6399" width="10" customWidth="1"/>
    <col min="6400" max="6400" width="10.140625" customWidth="1"/>
    <col min="6401" max="6401" width="11.140625" customWidth="1"/>
    <col min="6402" max="6402" width="9.85546875" customWidth="1"/>
    <col min="6651" max="6651" width="3.85546875" customWidth="1"/>
    <col min="6652" max="6652" width="33.5703125" customWidth="1"/>
    <col min="6654" max="6654" width="6.7109375" customWidth="1"/>
    <col min="6655" max="6655" width="10" customWidth="1"/>
    <col min="6656" max="6656" width="10.140625" customWidth="1"/>
    <col min="6657" max="6657" width="11.140625" customWidth="1"/>
    <col min="6658" max="6658" width="9.85546875" customWidth="1"/>
    <col min="6907" max="6907" width="3.85546875" customWidth="1"/>
    <col min="6908" max="6908" width="33.5703125" customWidth="1"/>
    <col min="6910" max="6910" width="6.7109375" customWidth="1"/>
    <col min="6911" max="6911" width="10" customWidth="1"/>
    <col min="6912" max="6912" width="10.140625" customWidth="1"/>
    <col min="6913" max="6913" width="11.140625" customWidth="1"/>
    <col min="6914" max="6914" width="9.85546875" customWidth="1"/>
    <col min="7163" max="7163" width="3.85546875" customWidth="1"/>
    <col min="7164" max="7164" width="33.5703125" customWidth="1"/>
    <col min="7166" max="7166" width="6.7109375" customWidth="1"/>
    <col min="7167" max="7167" width="10" customWidth="1"/>
    <col min="7168" max="7168" width="10.140625" customWidth="1"/>
    <col min="7169" max="7169" width="11.140625" customWidth="1"/>
    <col min="7170" max="7170" width="9.85546875" customWidth="1"/>
    <col min="7419" max="7419" width="3.85546875" customWidth="1"/>
    <col min="7420" max="7420" width="33.5703125" customWidth="1"/>
    <col min="7422" max="7422" width="6.7109375" customWidth="1"/>
    <col min="7423" max="7423" width="10" customWidth="1"/>
    <col min="7424" max="7424" width="10.140625" customWidth="1"/>
    <col min="7425" max="7425" width="11.140625" customWidth="1"/>
    <col min="7426" max="7426" width="9.85546875" customWidth="1"/>
    <col min="7675" max="7675" width="3.85546875" customWidth="1"/>
    <col min="7676" max="7676" width="33.5703125" customWidth="1"/>
    <col min="7678" max="7678" width="6.7109375" customWidth="1"/>
    <col min="7679" max="7679" width="10" customWidth="1"/>
    <col min="7680" max="7680" width="10.140625" customWidth="1"/>
    <col min="7681" max="7681" width="11.140625" customWidth="1"/>
    <col min="7682" max="7682" width="9.85546875" customWidth="1"/>
    <col min="7931" max="7931" width="3.85546875" customWidth="1"/>
    <col min="7932" max="7932" width="33.5703125" customWidth="1"/>
    <col min="7934" max="7934" width="6.7109375" customWidth="1"/>
    <col min="7935" max="7935" width="10" customWidth="1"/>
    <col min="7936" max="7936" width="10.140625" customWidth="1"/>
    <col min="7937" max="7937" width="11.140625" customWidth="1"/>
    <col min="7938" max="7938" width="9.85546875" customWidth="1"/>
    <col min="8187" max="8187" width="3.85546875" customWidth="1"/>
    <col min="8188" max="8188" width="33.5703125" customWidth="1"/>
    <col min="8190" max="8190" width="6.7109375" customWidth="1"/>
    <col min="8191" max="8191" width="10" customWidth="1"/>
    <col min="8192" max="8192" width="10.140625" customWidth="1"/>
    <col min="8193" max="8193" width="11.140625" customWidth="1"/>
    <col min="8194" max="8194" width="9.85546875" customWidth="1"/>
    <col min="8443" max="8443" width="3.85546875" customWidth="1"/>
    <col min="8444" max="8444" width="33.5703125" customWidth="1"/>
    <col min="8446" max="8446" width="6.7109375" customWidth="1"/>
    <col min="8447" max="8447" width="10" customWidth="1"/>
    <col min="8448" max="8448" width="10.140625" customWidth="1"/>
    <col min="8449" max="8449" width="11.140625" customWidth="1"/>
    <col min="8450" max="8450" width="9.85546875" customWidth="1"/>
    <col min="8699" max="8699" width="3.85546875" customWidth="1"/>
    <col min="8700" max="8700" width="33.5703125" customWidth="1"/>
    <col min="8702" max="8702" width="6.7109375" customWidth="1"/>
    <col min="8703" max="8703" width="10" customWidth="1"/>
    <col min="8704" max="8704" width="10.140625" customWidth="1"/>
    <col min="8705" max="8705" width="11.140625" customWidth="1"/>
    <col min="8706" max="8706" width="9.85546875" customWidth="1"/>
    <col min="8955" max="8955" width="3.85546875" customWidth="1"/>
    <col min="8956" max="8956" width="33.5703125" customWidth="1"/>
    <col min="8958" max="8958" width="6.7109375" customWidth="1"/>
    <col min="8959" max="8959" width="10" customWidth="1"/>
    <col min="8960" max="8960" width="10.140625" customWidth="1"/>
    <col min="8961" max="8961" width="11.140625" customWidth="1"/>
    <col min="8962" max="8962" width="9.85546875" customWidth="1"/>
    <col min="9211" max="9211" width="3.85546875" customWidth="1"/>
    <col min="9212" max="9212" width="33.5703125" customWidth="1"/>
    <col min="9214" max="9214" width="6.7109375" customWidth="1"/>
    <col min="9215" max="9215" width="10" customWidth="1"/>
    <col min="9216" max="9216" width="10.140625" customWidth="1"/>
    <col min="9217" max="9217" width="11.140625" customWidth="1"/>
    <col min="9218" max="9218" width="9.85546875" customWidth="1"/>
    <col min="9467" max="9467" width="3.85546875" customWidth="1"/>
    <col min="9468" max="9468" width="33.5703125" customWidth="1"/>
    <col min="9470" max="9470" width="6.7109375" customWidth="1"/>
    <col min="9471" max="9471" width="10" customWidth="1"/>
    <col min="9472" max="9472" width="10.140625" customWidth="1"/>
    <col min="9473" max="9473" width="11.140625" customWidth="1"/>
    <col min="9474" max="9474" width="9.85546875" customWidth="1"/>
    <col min="9723" max="9723" width="3.85546875" customWidth="1"/>
    <col min="9724" max="9724" width="33.5703125" customWidth="1"/>
    <col min="9726" max="9726" width="6.7109375" customWidth="1"/>
    <col min="9727" max="9727" width="10" customWidth="1"/>
    <col min="9728" max="9728" width="10.140625" customWidth="1"/>
    <col min="9729" max="9729" width="11.140625" customWidth="1"/>
    <col min="9730" max="9730" width="9.85546875" customWidth="1"/>
    <col min="9979" max="9979" width="3.85546875" customWidth="1"/>
    <col min="9980" max="9980" width="33.5703125" customWidth="1"/>
    <col min="9982" max="9982" width="6.7109375" customWidth="1"/>
    <col min="9983" max="9983" width="10" customWidth="1"/>
    <col min="9984" max="9984" width="10.140625" customWidth="1"/>
    <col min="9985" max="9985" width="11.140625" customWidth="1"/>
    <col min="9986" max="9986" width="9.85546875" customWidth="1"/>
    <col min="10235" max="10235" width="3.85546875" customWidth="1"/>
    <col min="10236" max="10236" width="33.5703125" customWidth="1"/>
    <col min="10238" max="10238" width="6.7109375" customWidth="1"/>
    <col min="10239" max="10239" width="10" customWidth="1"/>
    <col min="10240" max="10240" width="10.140625" customWidth="1"/>
    <col min="10241" max="10241" width="11.140625" customWidth="1"/>
    <col min="10242" max="10242" width="9.85546875" customWidth="1"/>
    <col min="10491" max="10491" width="3.85546875" customWidth="1"/>
    <col min="10492" max="10492" width="33.5703125" customWidth="1"/>
    <col min="10494" max="10494" width="6.7109375" customWidth="1"/>
    <col min="10495" max="10495" width="10" customWidth="1"/>
    <col min="10496" max="10496" width="10.140625" customWidth="1"/>
    <col min="10497" max="10497" width="11.140625" customWidth="1"/>
    <col min="10498" max="10498" width="9.85546875" customWidth="1"/>
    <col min="10747" max="10747" width="3.85546875" customWidth="1"/>
    <col min="10748" max="10748" width="33.5703125" customWidth="1"/>
    <col min="10750" max="10750" width="6.7109375" customWidth="1"/>
    <col min="10751" max="10751" width="10" customWidth="1"/>
    <col min="10752" max="10752" width="10.140625" customWidth="1"/>
    <col min="10753" max="10753" width="11.140625" customWidth="1"/>
    <col min="10754" max="10754" width="9.85546875" customWidth="1"/>
    <col min="11003" max="11003" width="3.85546875" customWidth="1"/>
    <col min="11004" max="11004" width="33.5703125" customWidth="1"/>
    <col min="11006" max="11006" width="6.7109375" customWidth="1"/>
    <col min="11007" max="11007" width="10" customWidth="1"/>
    <col min="11008" max="11008" width="10.140625" customWidth="1"/>
    <col min="11009" max="11009" width="11.140625" customWidth="1"/>
    <col min="11010" max="11010" width="9.85546875" customWidth="1"/>
    <col min="11259" max="11259" width="3.85546875" customWidth="1"/>
    <col min="11260" max="11260" width="33.5703125" customWidth="1"/>
    <col min="11262" max="11262" width="6.7109375" customWidth="1"/>
    <col min="11263" max="11263" width="10" customWidth="1"/>
    <col min="11264" max="11264" width="10.140625" customWidth="1"/>
    <col min="11265" max="11265" width="11.140625" customWidth="1"/>
    <col min="11266" max="11266" width="9.85546875" customWidth="1"/>
    <col min="11515" max="11515" width="3.85546875" customWidth="1"/>
    <col min="11516" max="11516" width="33.5703125" customWidth="1"/>
    <col min="11518" max="11518" width="6.7109375" customWidth="1"/>
    <col min="11519" max="11519" width="10" customWidth="1"/>
    <col min="11520" max="11520" width="10.140625" customWidth="1"/>
    <col min="11521" max="11521" width="11.140625" customWidth="1"/>
    <col min="11522" max="11522" width="9.85546875" customWidth="1"/>
    <col min="11771" max="11771" width="3.85546875" customWidth="1"/>
    <col min="11772" max="11772" width="33.5703125" customWidth="1"/>
    <col min="11774" max="11774" width="6.7109375" customWidth="1"/>
    <col min="11775" max="11775" width="10" customWidth="1"/>
    <col min="11776" max="11776" width="10.140625" customWidth="1"/>
    <col min="11777" max="11777" width="11.140625" customWidth="1"/>
    <col min="11778" max="11778" width="9.85546875" customWidth="1"/>
    <col min="12027" max="12027" width="3.85546875" customWidth="1"/>
    <col min="12028" max="12028" width="33.5703125" customWidth="1"/>
    <col min="12030" max="12030" width="6.7109375" customWidth="1"/>
    <col min="12031" max="12031" width="10" customWidth="1"/>
    <col min="12032" max="12032" width="10.140625" customWidth="1"/>
    <col min="12033" max="12033" width="11.140625" customWidth="1"/>
    <col min="12034" max="12034" width="9.85546875" customWidth="1"/>
    <col min="12283" max="12283" width="3.85546875" customWidth="1"/>
    <col min="12284" max="12284" width="33.5703125" customWidth="1"/>
    <col min="12286" max="12286" width="6.7109375" customWidth="1"/>
    <col min="12287" max="12287" width="10" customWidth="1"/>
    <col min="12288" max="12288" width="10.140625" customWidth="1"/>
    <col min="12289" max="12289" width="11.140625" customWidth="1"/>
    <col min="12290" max="12290" width="9.85546875" customWidth="1"/>
    <col min="12539" max="12539" width="3.85546875" customWidth="1"/>
    <col min="12540" max="12540" width="33.5703125" customWidth="1"/>
    <col min="12542" max="12542" width="6.7109375" customWidth="1"/>
    <col min="12543" max="12543" width="10" customWidth="1"/>
    <col min="12544" max="12544" width="10.140625" customWidth="1"/>
    <col min="12545" max="12545" width="11.140625" customWidth="1"/>
    <col min="12546" max="12546" width="9.85546875" customWidth="1"/>
    <col min="12795" max="12795" width="3.85546875" customWidth="1"/>
    <col min="12796" max="12796" width="33.5703125" customWidth="1"/>
    <col min="12798" max="12798" width="6.7109375" customWidth="1"/>
    <col min="12799" max="12799" width="10" customWidth="1"/>
    <col min="12800" max="12800" width="10.140625" customWidth="1"/>
    <col min="12801" max="12801" width="11.140625" customWidth="1"/>
    <col min="12802" max="12802" width="9.85546875" customWidth="1"/>
    <col min="13051" max="13051" width="3.85546875" customWidth="1"/>
    <col min="13052" max="13052" width="33.5703125" customWidth="1"/>
    <col min="13054" max="13054" width="6.7109375" customWidth="1"/>
    <col min="13055" max="13055" width="10" customWidth="1"/>
    <col min="13056" max="13056" width="10.140625" customWidth="1"/>
    <col min="13057" max="13057" width="11.140625" customWidth="1"/>
    <col min="13058" max="13058" width="9.85546875" customWidth="1"/>
    <col min="13307" max="13307" width="3.85546875" customWidth="1"/>
    <col min="13308" max="13308" width="33.5703125" customWidth="1"/>
    <col min="13310" max="13310" width="6.7109375" customWidth="1"/>
    <col min="13311" max="13311" width="10" customWidth="1"/>
    <col min="13312" max="13312" width="10.140625" customWidth="1"/>
    <col min="13313" max="13313" width="11.140625" customWidth="1"/>
    <col min="13314" max="13314" width="9.85546875" customWidth="1"/>
    <col min="13563" max="13563" width="3.85546875" customWidth="1"/>
    <col min="13564" max="13564" width="33.5703125" customWidth="1"/>
    <col min="13566" max="13566" width="6.7109375" customWidth="1"/>
    <col min="13567" max="13567" width="10" customWidth="1"/>
    <col min="13568" max="13568" width="10.140625" customWidth="1"/>
    <col min="13569" max="13569" width="11.140625" customWidth="1"/>
    <col min="13570" max="13570" width="9.85546875" customWidth="1"/>
    <col min="13819" max="13819" width="3.85546875" customWidth="1"/>
    <col min="13820" max="13820" width="33.5703125" customWidth="1"/>
    <col min="13822" max="13822" width="6.7109375" customWidth="1"/>
    <col min="13823" max="13823" width="10" customWidth="1"/>
    <col min="13824" max="13824" width="10.140625" customWidth="1"/>
    <col min="13825" max="13825" width="11.140625" customWidth="1"/>
    <col min="13826" max="13826" width="9.85546875" customWidth="1"/>
    <col min="14075" max="14075" width="3.85546875" customWidth="1"/>
    <col min="14076" max="14076" width="33.5703125" customWidth="1"/>
    <col min="14078" max="14078" width="6.7109375" customWidth="1"/>
    <col min="14079" max="14079" width="10" customWidth="1"/>
    <col min="14080" max="14080" width="10.140625" customWidth="1"/>
    <col min="14081" max="14081" width="11.140625" customWidth="1"/>
    <col min="14082" max="14082" width="9.85546875" customWidth="1"/>
    <col min="14331" max="14331" width="3.85546875" customWidth="1"/>
    <col min="14332" max="14332" width="33.5703125" customWidth="1"/>
    <col min="14334" max="14334" width="6.7109375" customWidth="1"/>
    <col min="14335" max="14335" width="10" customWidth="1"/>
    <col min="14336" max="14336" width="10.140625" customWidth="1"/>
    <col min="14337" max="14337" width="11.140625" customWidth="1"/>
    <col min="14338" max="14338" width="9.85546875" customWidth="1"/>
    <col min="14587" max="14587" width="3.85546875" customWidth="1"/>
    <col min="14588" max="14588" width="33.5703125" customWidth="1"/>
    <col min="14590" max="14590" width="6.7109375" customWidth="1"/>
    <col min="14591" max="14591" width="10" customWidth="1"/>
    <col min="14592" max="14592" width="10.140625" customWidth="1"/>
    <col min="14593" max="14593" width="11.140625" customWidth="1"/>
    <col min="14594" max="14594" width="9.85546875" customWidth="1"/>
    <col min="14843" max="14843" width="3.85546875" customWidth="1"/>
    <col min="14844" max="14844" width="33.5703125" customWidth="1"/>
    <col min="14846" max="14846" width="6.7109375" customWidth="1"/>
    <col min="14847" max="14847" width="10" customWidth="1"/>
    <col min="14848" max="14848" width="10.140625" customWidth="1"/>
    <col min="14849" max="14849" width="11.140625" customWidth="1"/>
    <col min="14850" max="14850" width="9.85546875" customWidth="1"/>
    <col min="15099" max="15099" width="3.85546875" customWidth="1"/>
    <col min="15100" max="15100" width="33.5703125" customWidth="1"/>
    <col min="15102" max="15102" width="6.7109375" customWidth="1"/>
    <col min="15103" max="15103" width="10" customWidth="1"/>
    <col min="15104" max="15104" width="10.140625" customWidth="1"/>
    <col min="15105" max="15105" width="11.140625" customWidth="1"/>
    <col min="15106" max="15106" width="9.85546875" customWidth="1"/>
    <col min="15355" max="15355" width="3.85546875" customWidth="1"/>
    <col min="15356" max="15356" width="33.5703125" customWidth="1"/>
    <col min="15358" max="15358" width="6.7109375" customWidth="1"/>
    <col min="15359" max="15359" width="10" customWidth="1"/>
    <col min="15360" max="15360" width="10.140625" customWidth="1"/>
    <col min="15361" max="15361" width="11.140625" customWidth="1"/>
    <col min="15362" max="15362" width="9.85546875" customWidth="1"/>
    <col min="15611" max="15611" width="3.85546875" customWidth="1"/>
    <col min="15612" max="15612" width="33.5703125" customWidth="1"/>
    <col min="15614" max="15614" width="6.7109375" customWidth="1"/>
    <col min="15615" max="15615" width="10" customWidth="1"/>
    <col min="15616" max="15616" width="10.140625" customWidth="1"/>
    <col min="15617" max="15617" width="11.140625" customWidth="1"/>
    <col min="15618" max="15618" width="9.85546875" customWidth="1"/>
    <col min="15867" max="15867" width="3.85546875" customWidth="1"/>
    <col min="15868" max="15868" width="33.5703125" customWidth="1"/>
    <col min="15870" max="15870" width="6.7109375" customWidth="1"/>
    <col min="15871" max="15871" width="10" customWidth="1"/>
    <col min="15872" max="15872" width="10.140625" customWidth="1"/>
    <col min="15873" max="15873" width="11.140625" customWidth="1"/>
    <col min="15874" max="15874" width="9.85546875" customWidth="1"/>
    <col min="16123" max="16123" width="3.85546875" customWidth="1"/>
    <col min="16124" max="16124" width="33.5703125" customWidth="1"/>
    <col min="16126" max="16126" width="6.7109375" customWidth="1"/>
    <col min="16127" max="16127" width="10" customWidth="1"/>
    <col min="16128" max="16128" width="10.140625" customWidth="1"/>
    <col min="16129" max="16129" width="11.140625" customWidth="1"/>
    <col min="16130" max="16130" width="9.85546875" customWidth="1"/>
  </cols>
  <sheetData>
    <row r="1" spans="1:8" ht="409.5" x14ac:dyDescent="0.25">
      <c r="B1" s="40" t="s">
        <v>48</v>
      </c>
    </row>
    <row r="2" spans="1:8" x14ac:dyDescent="0.25">
      <c r="B2" s="40"/>
    </row>
    <row r="3" spans="1:8" ht="14.25" customHeight="1" x14ac:dyDescent="0.25">
      <c r="B3" s="1" t="s">
        <v>67</v>
      </c>
      <c r="C3" s="1"/>
      <c r="D3" s="2"/>
    </row>
    <row r="4" spans="1:8" ht="15.75" hidden="1" x14ac:dyDescent="0.25">
      <c r="B4" s="1" t="s">
        <v>49</v>
      </c>
      <c r="C4" s="1"/>
      <c r="D4" s="2"/>
    </row>
    <row r="5" spans="1:8" ht="65.25" customHeight="1" x14ac:dyDescent="0.25">
      <c r="A5" s="4" t="s">
        <v>0</v>
      </c>
      <c r="B5" s="4" t="s">
        <v>1</v>
      </c>
      <c r="C5" s="4" t="s">
        <v>2</v>
      </c>
      <c r="D5" s="5" t="s">
        <v>3</v>
      </c>
      <c r="E5" s="6" t="s">
        <v>66</v>
      </c>
      <c r="F5" s="7" t="s">
        <v>4</v>
      </c>
      <c r="G5" s="7" t="s">
        <v>5</v>
      </c>
      <c r="H5" s="7" t="s">
        <v>50</v>
      </c>
    </row>
    <row r="6" spans="1:8" ht="51.75" x14ac:dyDescent="0.25">
      <c r="A6" s="8" t="s">
        <v>6</v>
      </c>
      <c r="B6" s="9" t="s">
        <v>7</v>
      </c>
      <c r="C6" s="10" t="s">
        <v>8</v>
      </c>
      <c r="D6" s="11">
        <v>36</v>
      </c>
      <c r="E6" s="13">
        <v>0</v>
      </c>
      <c r="F6" s="22">
        <f>SUM(D6*E6)</f>
        <v>0</v>
      </c>
      <c r="G6" s="16">
        <f>SUM(F6*1.08)</f>
        <v>0</v>
      </c>
      <c r="H6" s="10"/>
    </row>
    <row r="7" spans="1:8" ht="51.75" x14ac:dyDescent="0.25">
      <c r="A7" s="8" t="s">
        <v>9</v>
      </c>
      <c r="B7" s="9" t="s">
        <v>10</v>
      </c>
      <c r="C7" s="10" t="s">
        <v>8</v>
      </c>
      <c r="D7" s="11">
        <v>5</v>
      </c>
      <c r="E7" s="13">
        <v>0</v>
      </c>
      <c r="F7" s="22">
        <f t="shared" ref="F7:F13" si="0">SUM(D7*E7)</f>
        <v>0</v>
      </c>
      <c r="G7" s="16">
        <f t="shared" ref="G7:G13" si="1">SUM(F7*1.08)</f>
        <v>0</v>
      </c>
      <c r="H7" s="10"/>
    </row>
    <row r="8" spans="1:8" ht="51.75" x14ac:dyDescent="0.25">
      <c r="A8" s="8" t="s">
        <v>11</v>
      </c>
      <c r="B8" s="9" t="s">
        <v>12</v>
      </c>
      <c r="C8" s="10" t="s">
        <v>8</v>
      </c>
      <c r="D8" s="11">
        <v>2</v>
      </c>
      <c r="E8" s="13">
        <v>0</v>
      </c>
      <c r="F8" s="22">
        <f t="shared" si="0"/>
        <v>0</v>
      </c>
      <c r="G8" s="16">
        <f t="shared" si="1"/>
        <v>0</v>
      </c>
      <c r="H8" s="10"/>
    </row>
    <row r="9" spans="1:8" ht="26.25" x14ac:dyDescent="0.25">
      <c r="A9" s="8" t="s">
        <v>13</v>
      </c>
      <c r="B9" s="9" t="s">
        <v>14</v>
      </c>
      <c r="C9" s="10" t="s">
        <v>8</v>
      </c>
      <c r="D9" s="11">
        <v>60</v>
      </c>
      <c r="E9" s="13">
        <v>0</v>
      </c>
      <c r="F9" s="22">
        <f t="shared" si="0"/>
        <v>0</v>
      </c>
      <c r="G9" s="16">
        <f t="shared" si="1"/>
        <v>0</v>
      </c>
      <c r="H9" s="10"/>
    </row>
    <row r="10" spans="1:8" x14ac:dyDescent="0.25">
      <c r="A10" s="8" t="s">
        <v>15</v>
      </c>
      <c r="B10" s="9" t="s">
        <v>16</v>
      </c>
      <c r="C10" s="14" t="s">
        <v>8</v>
      </c>
      <c r="D10" s="15">
        <v>15</v>
      </c>
      <c r="E10" s="13">
        <v>0</v>
      </c>
      <c r="F10" s="22">
        <f t="shared" si="0"/>
        <v>0</v>
      </c>
      <c r="G10" s="16">
        <f t="shared" si="1"/>
        <v>0</v>
      </c>
      <c r="H10" s="14"/>
    </row>
    <row r="11" spans="1:8" x14ac:dyDescent="0.25">
      <c r="A11" s="8" t="s">
        <v>17</v>
      </c>
      <c r="B11" s="9" t="s">
        <v>18</v>
      </c>
      <c r="C11" s="14" t="s">
        <v>8</v>
      </c>
      <c r="D11" s="15">
        <v>30</v>
      </c>
      <c r="E11" s="13">
        <v>0</v>
      </c>
      <c r="F11" s="22">
        <f t="shared" si="0"/>
        <v>0</v>
      </c>
      <c r="G11" s="16">
        <f t="shared" si="1"/>
        <v>0</v>
      </c>
      <c r="H11" s="14"/>
    </row>
    <row r="12" spans="1:8" x14ac:dyDescent="0.25">
      <c r="A12" s="8" t="s">
        <v>19</v>
      </c>
      <c r="B12" s="9" t="s">
        <v>20</v>
      </c>
      <c r="C12" s="14" t="s">
        <v>8</v>
      </c>
      <c r="D12" s="15">
        <v>15</v>
      </c>
      <c r="E12" s="13">
        <v>0</v>
      </c>
      <c r="F12" s="22">
        <f t="shared" si="0"/>
        <v>0</v>
      </c>
      <c r="G12" s="16">
        <f t="shared" si="1"/>
        <v>0</v>
      </c>
      <c r="H12" s="14"/>
    </row>
    <row r="13" spans="1:8" ht="56.25" customHeight="1" x14ac:dyDescent="0.25">
      <c r="A13" s="8" t="s">
        <v>21</v>
      </c>
      <c r="B13" s="9" t="s">
        <v>22</v>
      </c>
      <c r="C13" s="10" t="s">
        <v>23</v>
      </c>
      <c r="D13" s="11">
        <v>1</v>
      </c>
      <c r="E13" s="13">
        <v>0</v>
      </c>
      <c r="F13" s="22">
        <f t="shared" si="0"/>
        <v>0</v>
      </c>
      <c r="G13" s="16">
        <f t="shared" si="1"/>
        <v>0</v>
      </c>
      <c r="H13" s="10"/>
    </row>
    <row r="14" spans="1:8" x14ac:dyDescent="0.25">
      <c r="A14" s="17" t="s">
        <v>24</v>
      </c>
      <c r="B14" s="41" t="s">
        <v>51</v>
      </c>
      <c r="F14" s="3">
        <f>SUM(F6:F13)</f>
        <v>0</v>
      </c>
      <c r="G14" s="3">
        <f>SUM(G6:G13)</f>
        <v>0</v>
      </c>
    </row>
    <row r="15" spans="1:8" ht="77.25" x14ac:dyDescent="0.25">
      <c r="A15" s="4" t="s">
        <v>0</v>
      </c>
      <c r="B15" s="4" t="s">
        <v>1</v>
      </c>
      <c r="C15" s="4" t="s">
        <v>2</v>
      </c>
      <c r="D15" s="5" t="s">
        <v>3</v>
      </c>
      <c r="E15" s="6" t="s">
        <v>66</v>
      </c>
      <c r="F15" s="7" t="s">
        <v>4</v>
      </c>
      <c r="G15" s="7" t="s">
        <v>5</v>
      </c>
      <c r="H15" s="7" t="s">
        <v>50</v>
      </c>
    </row>
    <row r="16" spans="1:8" ht="26.25" x14ac:dyDescent="0.25">
      <c r="A16" s="8">
        <v>1</v>
      </c>
      <c r="B16" s="19" t="s">
        <v>25</v>
      </c>
      <c r="C16" s="10" t="s">
        <v>23</v>
      </c>
      <c r="D16" s="11">
        <v>10</v>
      </c>
      <c r="E16" s="13">
        <v>0</v>
      </c>
      <c r="F16" s="22">
        <f t="shared" ref="F16" si="2">SUM(D16*E16)</f>
        <v>0</v>
      </c>
      <c r="G16" s="16">
        <f t="shared" ref="G16" si="3">SUM(F16*1.08)</f>
        <v>0</v>
      </c>
      <c r="H16" s="10"/>
    </row>
    <row r="17" spans="1:8" x14ac:dyDescent="0.25">
      <c r="A17" s="17" t="s">
        <v>24</v>
      </c>
      <c r="F17" s="3">
        <f>SUM(F16)</f>
        <v>0</v>
      </c>
      <c r="G17" s="3">
        <f>SUM(G16)</f>
        <v>0</v>
      </c>
    </row>
    <row r="18" spans="1:8" ht="31.5" customHeight="1" x14ac:dyDescent="0.25">
      <c r="B18" t="s">
        <v>52</v>
      </c>
      <c r="F18" s="20"/>
    </row>
    <row r="19" spans="1:8" ht="77.25" x14ac:dyDescent="0.25">
      <c r="A19" s="4" t="s">
        <v>0</v>
      </c>
      <c r="B19" s="4" t="s">
        <v>1</v>
      </c>
      <c r="C19" s="4" t="s">
        <v>2</v>
      </c>
      <c r="D19" s="5" t="s">
        <v>3</v>
      </c>
      <c r="E19" s="6" t="s">
        <v>66</v>
      </c>
      <c r="F19" s="7"/>
      <c r="G19" s="7"/>
      <c r="H19" s="7" t="s">
        <v>50</v>
      </c>
    </row>
    <row r="20" spans="1:8" x14ac:dyDescent="0.25">
      <c r="A20" s="8" t="s">
        <v>6</v>
      </c>
      <c r="B20" s="21" t="s">
        <v>26</v>
      </c>
      <c r="C20" s="14" t="s">
        <v>29</v>
      </c>
      <c r="D20" s="15">
        <v>240</v>
      </c>
      <c r="E20" s="16">
        <v>0</v>
      </c>
      <c r="F20" s="22">
        <f t="shared" ref="F20" si="4">SUM(D20*E20)</f>
        <v>0</v>
      </c>
      <c r="G20" s="16">
        <f t="shared" ref="G20" si="5">SUM(F20*1.08)</f>
        <v>0</v>
      </c>
      <c r="H20" s="14"/>
    </row>
    <row r="21" spans="1:8" x14ac:dyDescent="0.25">
      <c r="F21" s="3">
        <f>SUM(F20)</f>
        <v>0</v>
      </c>
      <c r="G21" s="3">
        <f>SUM(G20)</f>
        <v>0</v>
      </c>
    </row>
    <row r="22" spans="1:8" ht="31.5" customHeight="1" x14ac:dyDescent="0.25">
      <c r="B22" t="s">
        <v>53</v>
      </c>
      <c r="G22" s="3"/>
    </row>
    <row r="23" spans="1:8" ht="77.25" x14ac:dyDescent="0.25">
      <c r="A23" s="4" t="s">
        <v>0</v>
      </c>
      <c r="B23" s="4" t="s">
        <v>1</v>
      </c>
      <c r="C23" s="4" t="s">
        <v>2</v>
      </c>
      <c r="D23" s="5" t="s">
        <v>3</v>
      </c>
      <c r="E23" s="6" t="s">
        <v>66</v>
      </c>
      <c r="F23" s="7" t="s">
        <v>4</v>
      </c>
      <c r="G23" s="7" t="s">
        <v>5</v>
      </c>
      <c r="H23" s="7" t="s">
        <v>50</v>
      </c>
    </row>
    <row r="24" spans="1:8" ht="26.25" x14ac:dyDescent="0.25">
      <c r="A24" s="23">
        <v>1</v>
      </c>
      <c r="B24" s="19" t="s">
        <v>27</v>
      </c>
      <c r="C24" s="14" t="s">
        <v>29</v>
      </c>
      <c r="D24" s="15">
        <v>150</v>
      </c>
      <c r="E24" s="16">
        <v>0</v>
      </c>
      <c r="F24" s="22">
        <f t="shared" ref="F24" si="6">SUM(D24*E24)</f>
        <v>0</v>
      </c>
      <c r="G24" s="16">
        <f t="shared" ref="G24" si="7">SUM(F24*1.08)</f>
        <v>0</v>
      </c>
      <c r="H24" s="14"/>
    </row>
    <row r="25" spans="1:8" x14ac:dyDescent="0.25">
      <c r="F25" s="3">
        <f>SUM(F24)</f>
        <v>0</v>
      </c>
      <c r="G25" s="3">
        <f>SUM(G24)</f>
        <v>0</v>
      </c>
    </row>
    <row r="26" spans="1:8" x14ac:dyDescent="0.25">
      <c r="G26" s="3"/>
    </row>
    <row r="27" spans="1:8" x14ac:dyDescent="0.25">
      <c r="B27" t="s">
        <v>54</v>
      </c>
    </row>
    <row r="28" spans="1:8" ht="77.25" x14ac:dyDescent="0.25">
      <c r="A28" s="4" t="s">
        <v>0</v>
      </c>
      <c r="B28" s="4" t="s">
        <v>1</v>
      </c>
      <c r="C28" s="4" t="s">
        <v>2</v>
      </c>
      <c r="D28" s="5" t="s">
        <v>3</v>
      </c>
      <c r="E28" s="6" t="s">
        <v>66</v>
      </c>
      <c r="F28" s="7" t="s">
        <v>4</v>
      </c>
      <c r="G28" s="7" t="s">
        <v>5</v>
      </c>
      <c r="H28" s="7" t="s">
        <v>50</v>
      </c>
    </row>
    <row r="29" spans="1:8" x14ac:dyDescent="0.25">
      <c r="A29" s="23">
        <v>1</v>
      </c>
      <c r="B29" s="37" t="s">
        <v>28</v>
      </c>
      <c r="C29" s="37" t="s">
        <v>29</v>
      </c>
      <c r="D29" s="36">
        <v>36</v>
      </c>
      <c r="E29" s="22">
        <v>0</v>
      </c>
      <c r="F29" s="22">
        <f>SUM(D29*E29)</f>
        <v>0</v>
      </c>
      <c r="G29" s="16">
        <f>SUM(F29*1.08)</f>
        <v>0</v>
      </c>
      <c r="H29" s="14"/>
    </row>
    <row r="30" spans="1:8" x14ac:dyDescent="0.25">
      <c r="F30" s="3">
        <f t="shared" ref="F30:G30" si="8">SUM(F29)</f>
        <v>0</v>
      </c>
      <c r="G30" s="3">
        <f t="shared" si="8"/>
        <v>0</v>
      </c>
    </row>
    <row r="34" spans="1:8" x14ac:dyDescent="0.25">
      <c r="B34" t="s">
        <v>55</v>
      </c>
    </row>
    <row r="35" spans="1:8" ht="77.25" x14ac:dyDescent="0.25">
      <c r="A35" s="4" t="s">
        <v>0</v>
      </c>
      <c r="B35" s="4" t="s">
        <v>1</v>
      </c>
      <c r="C35" s="4" t="s">
        <v>2</v>
      </c>
      <c r="D35" s="5" t="s">
        <v>3</v>
      </c>
      <c r="E35" s="6" t="s">
        <v>66</v>
      </c>
      <c r="F35" s="7" t="s">
        <v>4</v>
      </c>
      <c r="G35" s="7" t="s">
        <v>5</v>
      </c>
      <c r="H35" s="7" t="s">
        <v>50</v>
      </c>
    </row>
    <row r="36" spans="1:8" ht="39" x14ac:dyDescent="0.25">
      <c r="A36" s="8" t="s">
        <v>6</v>
      </c>
      <c r="B36" s="9" t="s">
        <v>41</v>
      </c>
      <c r="C36" s="24" t="s">
        <v>42</v>
      </c>
      <c r="D36" s="11">
        <v>5</v>
      </c>
      <c r="E36" s="13">
        <v>0</v>
      </c>
      <c r="F36" s="22">
        <f t="shared" ref="F36" si="9">SUM(D36*E36)</f>
        <v>0</v>
      </c>
      <c r="G36" s="16">
        <f t="shared" ref="G36" si="10">SUM(F36*1.08)</f>
        <v>0</v>
      </c>
      <c r="H36" s="10"/>
    </row>
    <row r="37" spans="1:8" x14ac:dyDescent="0.25">
      <c r="F37" s="3">
        <f>SUM(F36)</f>
        <v>0</v>
      </c>
      <c r="G37" s="3">
        <f>SUM(G36)</f>
        <v>0</v>
      </c>
    </row>
    <row r="38" spans="1:8" x14ac:dyDescent="0.25">
      <c r="B38" t="s">
        <v>56</v>
      </c>
      <c r="G38" s="3"/>
    </row>
    <row r="39" spans="1:8" ht="77.25" x14ac:dyDescent="0.25">
      <c r="A39" s="4" t="s">
        <v>0</v>
      </c>
      <c r="B39" s="4" t="s">
        <v>1</v>
      </c>
      <c r="C39" s="4" t="s">
        <v>2</v>
      </c>
      <c r="D39" s="5" t="s">
        <v>3</v>
      </c>
      <c r="E39" s="6" t="s">
        <v>66</v>
      </c>
      <c r="F39" s="7" t="s">
        <v>4</v>
      </c>
      <c r="G39" s="7" t="s">
        <v>5</v>
      </c>
      <c r="H39" s="7" t="s">
        <v>50</v>
      </c>
    </row>
    <row r="40" spans="1:8" x14ac:dyDescent="0.25">
      <c r="A40" s="8" t="s">
        <v>6</v>
      </c>
      <c r="B40" s="25" t="s">
        <v>30</v>
      </c>
      <c r="C40" s="10" t="s">
        <v>29</v>
      </c>
      <c r="D40" s="11">
        <v>42</v>
      </c>
      <c r="E40" s="13">
        <v>0</v>
      </c>
      <c r="F40" s="22">
        <f t="shared" ref="F40" si="11">SUM(D40*E40)</f>
        <v>0</v>
      </c>
      <c r="G40" s="16">
        <f t="shared" ref="G40" si="12">SUM(F40*1.08)</f>
        <v>0</v>
      </c>
      <c r="H40" s="10"/>
    </row>
    <row r="41" spans="1:8" x14ac:dyDescent="0.25">
      <c r="F41" s="3">
        <f>SUM(F40)</f>
        <v>0</v>
      </c>
      <c r="G41" s="3">
        <f>SUM(G40)</f>
        <v>0</v>
      </c>
    </row>
    <row r="45" spans="1:8" x14ac:dyDescent="0.25">
      <c r="B45" t="s">
        <v>57</v>
      </c>
    </row>
    <row r="46" spans="1:8" ht="77.25" x14ac:dyDescent="0.25">
      <c r="A46" s="4" t="s">
        <v>0</v>
      </c>
      <c r="B46" s="4" t="s">
        <v>1</v>
      </c>
      <c r="C46" s="4" t="s">
        <v>2</v>
      </c>
      <c r="D46" s="5" t="s">
        <v>3</v>
      </c>
      <c r="E46" s="6" t="s">
        <v>66</v>
      </c>
      <c r="F46" s="7" t="s">
        <v>4</v>
      </c>
      <c r="G46" s="7" t="s">
        <v>5</v>
      </c>
      <c r="H46" s="7" t="s">
        <v>50</v>
      </c>
    </row>
    <row r="47" spans="1:8" ht="39" x14ac:dyDescent="0.25">
      <c r="A47" s="8" t="s">
        <v>6</v>
      </c>
      <c r="B47" s="19" t="s">
        <v>43</v>
      </c>
      <c r="C47" s="10" t="s">
        <v>39</v>
      </c>
      <c r="D47" s="11">
        <v>5</v>
      </c>
      <c r="E47" s="13">
        <v>0</v>
      </c>
      <c r="F47" s="22">
        <f t="shared" ref="F47" si="13">SUM(D47*E47)</f>
        <v>0</v>
      </c>
      <c r="G47" s="16">
        <f t="shared" ref="G47" si="14">SUM(F47*1.08)</f>
        <v>0</v>
      </c>
      <c r="H47" s="10"/>
    </row>
    <row r="48" spans="1:8" x14ac:dyDescent="0.25">
      <c r="B48" t="s">
        <v>31</v>
      </c>
      <c r="F48" s="3">
        <f>SUM(F47)</f>
        <v>0</v>
      </c>
      <c r="G48" s="3">
        <f>SUM(G47)</f>
        <v>0</v>
      </c>
    </row>
    <row r="49" spans="1:8" x14ac:dyDescent="0.25">
      <c r="G49" s="3"/>
    </row>
    <row r="50" spans="1:8" x14ac:dyDescent="0.25">
      <c r="B50" t="s">
        <v>58</v>
      </c>
      <c r="G50" s="3"/>
    </row>
    <row r="51" spans="1:8" ht="77.25" x14ac:dyDescent="0.25">
      <c r="A51" s="4" t="s">
        <v>0</v>
      </c>
      <c r="B51" s="4" t="s">
        <v>1</v>
      </c>
      <c r="C51" s="4" t="s">
        <v>2</v>
      </c>
      <c r="D51" s="5" t="s">
        <v>3</v>
      </c>
      <c r="E51" s="6" t="s">
        <v>66</v>
      </c>
      <c r="F51" s="7" t="s">
        <v>4</v>
      </c>
      <c r="G51" s="7" t="s">
        <v>5</v>
      </c>
      <c r="H51" s="7" t="s">
        <v>50</v>
      </c>
    </row>
    <row r="52" spans="1:8" x14ac:dyDescent="0.25">
      <c r="A52" s="8" t="s">
        <v>6</v>
      </c>
      <c r="B52" s="19" t="s">
        <v>32</v>
      </c>
      <c r="C52" s="10" t="s">
        <v>29</v>
      </c>
      <c r="D52" s="11">
        <v>6</v>
      </c>
      <c r="E52" s="13">
        <v>0</v>
      </c>
      <c r="F52" s="22">
        <f t="shared" ref="F52" si="15">SUM(D52*E52)</f>
        <v>0</v>
      </c>
      <c r="G52" s="16">
        <f t="shared" ref="G52" si="16">SUM(F52*1.08)</f>
        <v>0</v>
      </c>
      <c r="H52" s="10"/>
    </row>
    <row r="53" spans="1:8" x14ac:dyDescent="0.25">
      <c r="F53" s="3">
        <f>SUM(F52)</f>
        <v>0</v>
      </c>
      <c r="G53" s="3">
        <f>SUM(G52)</f>
        <v>0</v>
      </c>
    </row>
    <row r="54" spans="1:8" x14ac:dyDescent="0.25">
      <c r="G54" s="3"/>
    </row>
    <row r="55" spans="1:8" x14ac:dyDescent="0.25">
      <c r="B55" t="s">
        <v>59</v>
      </c>
    </row>
    <row r="56" spans="1:8" ht="77.25" x14ac:dyDescent="0.25">
      <c r="A56" s="4" t="s">
        <v>0</v>
      </c>
      <c r="B56" s="26" t="s">
        <v>1</v>
      </c>
      <c r="C56" s="4" t="s">
        <v>2</v>
      </c>
      <c r="D56" s="5" t="s">
        <v>3</v>
      </c>
      <c r="E56" s="6" t="s">
        <v>66</v>
      </c>
      <c r="F56" s="7" t="s">
        <v>4</v>
      </c>
      <c r="G56" s="7" t="s">
        <v>5</v>
      </c>
      <c r="H56" s="7" t="s">
        <v>50</v>
      </c>
    </row>
    <row r="57" spans="1:8" x14ac:dyDescent="0.25">
      <c r="A57" s="8" t="s">
        <v>6</v>
      </c>
      <c r="B57" s="27" t="s">
        <v>33</v>
      </c>
      <c r="C57" s="10" t="s">
        <v>29</v>
      </c>
      <c r="D57" s="11">
        <v>6</v>
      </c>
      <c r="E57" s="13">
        <v>0</v>
      </c>
      <c r="F57" s="22">
        <f t="shared" ref="F57" si="17">SUM(D57*E57)</f>
        <v>0</v>
      </c>
      <c r="G57" s="16">
        <f t="shared" ref="G57" si="18">SUM(F57*1.08)</f>
        <v>0</v>
      </c>
      <c r="H57" s="10"/>
    </row>
    <row r="58" spans="1:8" x14ac:dyDescent="0.25">
      <c r="A58" s="28"/>
      <c r="B58" s="29"/>
      <c r="C58" s="30"/>
      <c r="D58" s="31"/>
      <c r="E58" s="32"/>
      <c r="F58" s="33">
        <f>SUM(F57)</f>
        <v>0</v>
      </c>
      <c r="G58" s="33">
        <f>SUM(G57)</f>
        <v>0</v>
      </c>
      <c r="H58" s="30"/>
    </row>
    <row r="59" spans="1:8" x14ac:dyDescent="0.25">
      <c r="A59" s="28"/>
      <c r="B59" s="29" t="s">
        <v>60</v>
      </c>
      <c r="C59" s="30"/>
      <c r="D59" s="31"/>
      <c r="E59" s="32"/>
      <c r="F59" s="32"/>
      <c r="G59" s="32"/>
      <c r="H59" s="30"/>
    </row>
    <row r="60" spans="1:8" ht="77.25" x14ac:dyDescent="0.25">
      <c r="A60" s="4" t="s">
        <v>0</v>
      </c>
      <c r="B60" s="4" t="s">
        <v>1</v>
      </c>
      <c r="C60" s="4" t="s">
        <v>2</v>
      </c>
      <c r="D60" s="5" t="s">
        <v>3</v>
      </c>
      <c r="E60" s="6" t="s">
        <v>66</v>
      </c>
      <c r="F60" s="7" t="s">
        <v>4</v>
      </c>
      <c r="G60" s="7" t="s">
        <v>5</v>
      </c>
      <c r="H60" s="7" t="s">
        <v>50</v>
      </c>
    </row>
    <row r="61" spans="1:8" x14ac:dyDescent="0.25">
      <c r="A61" s="8" t="s">
        <v>6</v>
      </c>
      <c r="B61" s="34" t="s">
        <v>34</v>
      </c>
      <c r="C61" s="10" t="s">
        <v>29</v>
      </c>
      <c r="D61" s="11">
        <v>6</v>
      </c>
      <c r="E61" s="13">
        <v>0</v>
      </c>
      <c r="F61" s="22">
        <f t="shared" ref="F61" si="19">SUM(D61*E61)</f>
        <v>0</v>
      </c>
      <c r="G61" s="16">
        <f t="shared" ref="G61" si="20">SUM(F61*1.08)</f>
        <v>0</v>
      </c>
      <c r="H61" s="10"/>
    </row>
    <row r="62" spans="1:8" x14ac:dyDescent="0.25">
      <c r="A62" s="28"/>
      <c r="B62" s="29"/>
      <c r="C62" s="30"/>
      <c r="D62" s="31"/>
      <c r="E62" s="32"/>
      <c r="F62" s="33">
        <f>SUM(F61)</f>
        <v>0</v>
      </c>
      <c r="G62" s="33">
        <f>SUM(G61)</f>
        <v>0</v>
      </c>
      <c r="H62" s="30"/>
    </row>
    <row r="63" spans="1:8" x14ac:dyDescent="0.25">
      <c r="A63" s="28"/>
      <c r="B63" s="29"/>
      <c r="C63" s="30"/>
      <c r="D63" s="31"/>
      <c r="E63" s="32"/>
      <c r="F63" s="32"/>
      <c r="G63" s="32"/>
      <c r="H63" s="30"/>
    </row>
    <row r="64" spans="1:8" x14ac:dyDescent="0.25">
      <c r="G64" s="3"/>
    </row>
    <row r="65" spans="1:8" x14ac:dyDescent="0.25">
      <c r="G65" s="3"/>
    </row>
    <row r="66" spans="1:8" x14ac:dyDescent="0.25">
      <c r="B66" t="s">
        <v>61</v>
      </c>
    </row>
    <row r="67" spans="1:8" ht="77.25" x14ac:dyDescent="0.25">
      <c r="A67" s="4" t="s">
        <v>0</v>
      </c>
      <c r="B67" s="4" t="s">
        <v>1</v>
      </c>
      <c r="C67" s="4" t="s">
        <v>2</v>
      </c>
      <c r="D67" s="5" t="s">
        <v>3</v>
      </c>
      <c r="E67" s="6" t="s">
        <v>66</v>
      </c>
      <c r="F67" s="7" t="s">
        <v>4</v>
      </c>
      <c r="G67" s="7" t="s">
        <v>5</v>
      </c>
      <c r="H67" s="7" t="s">
        <v>50</v>
      </c>
    </row>
    <row r="68" spans="1:8" ht="23.85" customHeight="1" x14ac:dyDescent="0.25">
      <c r="A68" s="8" t="s">
        <v>6</v>
      </c>
      <c r="B68" s="9" t="s">
        <v>35</v>
      </c>
      <c r="C68" s="10" t="s">
        <v>29</v>
      </c>
      <c r="D68" s="11">
        <v>6</v>
      </c>
      <c r="E68" s="13">
        <v>0</v>
      </c>
      <c r="F68" s="22">
        <f t="shared" ref="F68" si="21">SUM(D68*E68)</f>
        <v>0</v>
      </c>
      <c r="G68" s="16">
        <f t="shared" ref="G68" si="22">SUM(F68*1.08)</f>
        <v>0</v>
      </c>
      <c r="H68" s="10"/>
    </row>
    <row r="69" spans="1:8" x14ac:dyDescent="0.25">
      <c r="F69" s="3">
        <f t="shared" ref="F69:G69" si="23">SUM(F62)</f>
        <v>0</v>
      </c>
      <c r="G69" s="3">
        <f t="shared" si="23"/>
        <v>0</v>
      </c>
    </row>
    <row r="70" spans="1:8" x14ac:dyDescent="0.25">
      <c r="B70" t="s">
        <v>62</v>
      </c>
    </row>
    <row r="71" spans="1:8" ht="26.25" x14ac:dyDescent="0.25">
      <c r="A71" s="4" t="s">
        <v>0</v>
      </c>
      <c r="B71" s="4" t="s">
        <v>1</v>
      </c>
      <c r="C71" s="4" t="s">
        <v>2</v>
      </c>
      <c r="D71" s="5" t="s">
        <v>3</v>
      </c>
      <c r="E71" s="6" t="s">
        <v>66</v>
      </c>
      <c r="F71" s="7" t="s">
        <v>4</v>
      </c>
      <c r="G71" s="7" t="s">
        <v>5</v>
      </c>
      <c r="H71" s="6" t="s">
        <v>40</v>
      </c>
    </row>
    <row r="72" spans="1:8" x14ac:dyDescent="0.25">
      <c r="A72" s="8" t="s">
        <v>6</v>
      </c>
      <c r="B72" s="38" t="s">
        <v>36</v>
      </c>
      <c r="C72" s="39" t="s">
        <v>29</v>
      </c>
      <c r="D72" s="35">
        <v>96</v>
      </c>
      <c r="E72" s="12">
        <v>0</v>
      </c>
      <c r="F72" s="22">
        <f>SUM(D72*E72)</f>
        <v>0</v>
      </c>
      <c r="G72" s="16">
        <f>SUM(F72*1.08)</f>
        <v>0</v>
      </c>
      <c r="H72" s="10"/>
    </row>
    <row r="73" spans="1:8" x14ac:dyDescent="0.25">
      <c r="B73" t="s">
        <v>37</v>
      </c>
      <c r="F73" s="3">
        <f>SUM(F72)</f>
        <v>0</v>
      </c>
      <c r="G73" s="3">
        <f>SUM(G72)</f>
        <v>0</v>
      </c>
    </row>
    <row r="74" spans="1:8" x14ac:dyDescent="0.25">
      <c r="B74" t="s">
        <v>63</v>
      </c>
      <c r="G74" s="3"/>
    </row>
    <row r="75" spans="1:8" ht="77.25" x14ac:dyDescent="0.25">
      <c r="A75" s="4" t="s">
        <v>0</v>
      </c>
      <c r="B75" s="4" t="s">
        <v>1</v>
      </c>
      <c r="C75" s="4" t="s">
        <v>2</v>
      </c>
      <c r="D75" s="5" t="s">
        <v>3</v>
      </c>
      <c r="E75" s="6" t="s">
        <v>66</v>
      </c>
      <c r="F75" s="7" t="s">
        <v>4</v>
      </c>
      <c r="G75" s="7" t="s">
        <v>5</v>
      </c>
      <c r="H75" s="7" t="s">
        <v>50</v>
      </c>
    </row>
    <row r="76" spans="1:8" ht="39" x14ac:dyDescent="0.25">
      <c r="A76" s="8" t="s">
        <v>6</v>
      </c>
      <c r="B76" s="24" t="s">
        <v>44</v>
      </c>
      <c r="C76" s="39" t="s">
        <v>45</v>
      </c>
      <c r="D76" s="35">
        <v>2</v>
      </c>
      <c r="E76" s="12">
        <v>0</v>
      </c>
      <c r="F76" s="22">
        <f>SUM(D76*E76)</f>
        <v>0</v>
      </c>
      <c r="G76" s="16">
        <f>SUM(F76*1.08)</f>
        <v>0</v>
      </c>
      <c r="H76" s="10"/>
    </row>
    <row r="77" spans="1:8" x14ac:dyDescent="0.25">
      <c r="B77" t="s">
        <v>37</v>
      </c>
      <c r="F77" s="3">
        <f>SUM(F76)</f>
        <v>0</v>
      </c>
      <c r="G77" s="3">
        <f>SUM(G76)</f>
        <v>0</v>
      </c>
    </row>
    <row r="78" spans="1:8" x14ac:dyDescent="0.25">
      <c r="G78" s="3"/>
    </row>
    <row r="79" spans="1:8" x14ac:dyDescent="0.25">
      <c r="B79" t="s">
        <v>64</v>
      </c>
    </row>
    <row r="80" spans="1:8" ht="77.25" x14ac:dyDescent="0.25">
      <c r="A80" s="4" t="s">
        <v>0</v>
      </c>
      <c r="B80" s="4" t="s">
        <v>1</v>
      </c>
      <c r="C80" s="4" t="s">
        <v>2</v>
      </c>
      <c r="D80" s="5" t="s">
        <v>3</v>
      </c>
      <c r="E80" s="6" t="s">
        <v>66</v>
      </c>
      <c r="F80" s="7" t="s">
        <v>4</v>
      </c>
      <c r="G80" s="7" t="s">
        <v>5</v>
      </c>
      <c r="H80" s="7" t="s">
        <v>50</v>
      </c>
    </row>
    <row r="81" spans="1:8" ht="26.25" x14ac:dyDescent="0.25">
      <c r="A81" s="8" t="s">
        <v>6</v>
      </c>
      <c r="B81" s="39" t="s">
        <v>38</v>
      </c>
      <c r="C81" s="39" t="s">
        <v>39</v>
      </c>
      <c r="D81" s="35">
        <v>20</v>
      </c>
      <c r="E81" s="12">
        <v>0</v>
      </c>
      <c r="F81" s="22">
        <f t="shared" ref="F81:F82" si="24">SUM(D81*E81)</f>
        <v>0</v>
      </c>
      <c r="G81" s="16">
        <f t="shared" ref="G81:G82" si="25">SUM(F81*1.08)</f>
        <v>0</v>
      </c>
      <c r="H81" s="10"/>
    </row>
    <row r="82" spans="1:8" ht="26.25" x14ac:dyDescent="0.25">
      <c r="A82" s="8" t="s">
        <v>9</v>
      </c>
      <c r="B82" s="39" t="s">
        <v>46</v>
      </c>
      <c r="C82" s="39" t="s">
        <v>29</v>
      </c>
      <c r="D82" s="35">
        <v>6</v>
      </c>
      <c r="E82" s="12">
        <v>0</v>
      </c>
      <c r="F82" s="22">
        <f t="shared" si="24"/>
        <v>0</v>
      </c>
      <c r="G82" s="16">
        <f t="shared" si="25"/>
        <v>0</v>
      </c>
      <c r="H82" s="10"/>
    </row>
    <row r="83" spans="1:8" x14ac:dyDescent="0.25">
      <c r="F83" s="3">
        <f>SUM(F81:F82)</f>
        <v>0</v>
      </c>
      <c r="G83" s="3">
        <f>SUM(G81:G82)</f>
        <v>0</v>
      </c>
    </row>
    <row r="84" spans="1:8" x14ac:dyDescent="0.25">
      <c r="D84"/>
      <c r="E84"/>
      <c r="F84"/>
    </row>
    <row r="85" spans="1:8" x14ac:dyDescent="0.25">
      <c r="B85" t="s">
        <v>65</v>
      </c>
      <c r="D85"/>
      <c r="E85"/>
      <c r="F85"/>
    </row>
    <row r="86" spans="1:8" ht="77.25" x14ac:dyDescent="0.25">
      <c r="A86" s="4" t="s">
        <v>0</v>
      </c>
      <c r="B86" s="4" t="s">
        <v>1</v>
      </c>
      <c r="C86" s="4" t="s">
        <v>2</v>
      </c>
      <c r="D86" s="5" t="s">
        <v>3</v>
      </c>
      <c r="E86" s="6" t="s">
        <v>66</v>
      </c>
      <c r="F86" s="7" t="s">
        <v>4</v>
      </c>
      <c r="G86" s="7" t="s">
        <v>5</v>
      </c>
      <c r="H86" s="7" t="s">
        <v>50</v>
      </c>
    </row>
    <row r="87" spans="1:8" x14ac:dyDescent="0.25">
      <c r="A87" s="8" t="s">
        <v>6</v>
      </c>
      <c r="B87" s="39" t="s">
        <v>47</v>
      </c>
      <c r="C87" s="39" t="s">
        <v>42</v>
      </c>
      <c r="D87" s="35">
        <v>600</v>
      </c>
      <c r="E87" s="12">
        <v>0</v>
      </c>
      <c r="F87" s="22">
        <f t="shared" ref="F87" si="26">SUM(D87*E87)</f>
        <v>0</v>
      </c>
      <c r="G87" s="16">
        <f t="shared" ref="G87" si="27">SUM(F87*1.08)</f>
        <v>0</v>
      </c>
      <c r="H87" s="10"/>
    </row>
    <row r="88" spans="1:8" x14ac:dyDescent="0.25">
      <c r="F88" s="3">
        <f>SUM(F87:F87)</f>
        <v>0</v>
      </c>
      <c r="G88" s="3">
        <f>SUM(G87:G87)</f>
        <v>0</v>
      </c>
    </row>
    <row r="89" spans="1:8" x14ac:dyDescent="0.25">
      <c r="D89"/>
      <c r="E89"/>
      <c r="F89"/>
    </row>
    <row r="90" spans="1:8" x14ac:dyDescent="0.25">
      <c r="D90"/>
      <c r="E90"/>
      <c r="F90"/>
    </row>
    <row r="91" spans="1:8" x14ac:dyDescent="0.25">
      <c r="D91"/>
      <c r="E91"/>
      <c r="F91"/>
    </row>
    <row r="92" spans="1:8" ht="40.9" customHeight="1" x14ac:dyDescent="0.25">
      <c r="D92"/>
      <c r="E92"/>
      <c r="F92"/>
    </row>
    <row r="93" spans="1:8" x14ac:dyDescent="0.25">
      <c r="D93"/>
      <c r="E93"/>
      <c r="F93"/>
    </row>
    <row r="94" spans="1:8" x14ac:dyDescent="0.25">
      <c r="D94"/>
      <c r="E94"/>
      <c r="F94"/>
    </row>
    <row r="95" spans="1:8" x14ac:dyDescent="0.25">
      <c r="D95"/>
      <c r="E95"/>
      <c r="F95"/>
    </row>
    <row r="96" spans="1:8" x14ac:dyDescent="0.25">
      <c r="D96"/>
      <c r="E96"/>
      <c r="F96"/>
    </row>
    <row r="97" spans="4:6" x14ac:dyDescent="0.25">
      <c r="D97"/>
      <c r="E97"/>
      <c r="F97"/>
    </row>
    <row r="98" spans="4:6" x14ac:dyDescent="0.25">
      <c r="D98"/>
      <c r="E98"/>
      <c r="F98"/>
    </row>
    <row r="99" spans="4:6" x14ac:dyDescent="0.25">
      <c r="D99"/>
      <c r="E99"/>
      <c r="F99"/>
    </row>
    <row r="100" spans="4:6" x14ac:dyDescent="0.25">
      <c r="D100"/>
      <c r="E100"/>
      <c r="F100"/>
    </row>
    <row r="101" spans="4:6" x14ac:dyDescent="0.25">
      <c r="D101"/>
      <c r="E101"/>
      <c r="F101"/>
    </row>
    <row r="102" spans="4:6" x14ac:dyDescent="0.25">
      <c r="D102"/>
      <c r="E102"/>
      <c r="F102"/>
    </row>
    <row r="103" spans="4:6" x14ac:dyDescent="0.25">
      <c r="D103"/>
      <c r="E103"/>
      <c r="F10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cp:lastPrinted>2023-06-16T08:17:16Z</cp:lastPrinted>
  <dcterms:created xsi:type="dcterms:W3CDTF">2015-06-05T18:19:34Z</dcterms:created>
  <dcterms:modified xsi:type="dcterms:W3CDTF">2023-06-22T17:17:49Z</dcterms:modified>
</cp:coreProperties>
</file>