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3\spr. 52 dezynfekcja\"/>
    </mc:Choice>
  </mc:AlternateContent>
  <xr:revisionPtr revIDLastSave="0" documentId="13_ncr:1_{D737FD46-5EC4-4A1D-AAB6-6D9E9308C2E4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akiet nr 1" sheetId="1" r:id="rId1"/>
    <sheet name="Pakiet nr 2,3,4" sheetId="2" r:id="rId2"/>
    <sheet name="Pakiet nr 5,6" sheetId="3" r:id="rId3"/>
    <sheet name="Pakiet nr 7" sheetId="4" r:id="rId4"/>
    <sheet name="Pakiet nr 8" sheetId="5" r:id="rId5"/>
    <sheet name="Pakiet nr 9" sheetId="6" r:id="rId6"/>
    <sheet name="Pakiet nr 10-20" sheetId="7" r:id="rId7"/>
    <sheet name="Pakiet nr 21-24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F30" i="8" l="1"/>
  <c r="G30" i="8" s="1"/>
  <c r="F29" i="8"/>
  <c r="G29" i="8" s="1"/>
  <c r="F31" i="8"/>
  <c r="G31" i="8" s="1"/>
  <c r="F32" i="8"/>
  <c r="F22" i="8"/>
  <c r="F23" i="8" s="1"/>
  <c r="F33" i="8" l="1"/>
  <c r="G22" i="8"/>
  <c r="G32" i="8"/>
  <c r="G33" i="8" s="1"/>
  <c r="G23" i="8"/>
  <c r="F16" i="8" l="1"/>
  <c r="G15" i="8" l="1"/>
  <c r="G16" i="8" s="1"/>
  <c r="G104" i="7" l="1"/>
  <c r="H104" i="7" s="1"/>
  <c r="G106" i="7"/>
  <c r="H106" i="7" s="1"/>
  <c r="G105" i="7"/>
  <c r="H105" i="7" s="1"/>
  <c r="G14" i="7"/>
  <c r="H14" i="7" s="1"/>
  <c r="G15" i="7"/>
  <c r="H15" i="7" s="1"/>
  <c r="G7" i="6"/>
  <c r="H7" i="6" s="1"/>
  <c r="G107" i="7" l="1"/>
  <c r="H107" i="7"/>
  <c r="G13" i="7" l="1"/>
  <c r="H13" i="7" s="1"/>
  <c r="G97" i="7"/>
  <c r="H97" i="7" s="1"/>
  <c r="G5" i="1"/>
  <c r="H5" i="1" s="1"/>
  <c r="G5" i="5"/>
  <c r="H5" i="5" s="1"/>
  <c r="G8" i="5"/>
  <c r="H8" i="5" s="1"/>
  <c r="G98" i="7"/>
  <c r="H98" i="7" s="1"/>
  <c r="G96" i="7"/>
  <c r="G89" i="7"/>
  <c r="H89" i="7" s="1"/>
  <c r="G88" i="7"/>
  <c r="H88" i="7" s="1"/>
  <c r="G20" i="5"/>
  <c r="H20" i="5" s="1"/>
  <c r="G16" i="5"/>
  <c r="H16" i="5" s="1"/>
  <c r="G15" i="5"/>
  <c r="H15" i="5" s="1"/>
  <c r="G14" i="5"/>
  <c r="H14" i="5" s="1"/>
  <c r="G13" i="5"/>
  <c r="H13" i="5" s="1"/>
  <c r="G10" i="8"/>
  <c r="H10" i="8" s="1"/>
  <c r="G9" i="8"/>
  <c r="H9" i="8" s="1"/>
  <c r="G8" i="8"/>
  <c r="H8" i="8" s="1"/>
  <c r="G7" i="8"/>
  <c r="H7" i="8" s="1"/>
  <c r="G6" i="8"/>
  <c r="G82" i="7"/>
  <c r="H82" i="7" s="1"/>
  <c r="G81" i="7"/>
  <c r="G75" i="7"/>
  <c r="H75" i="7" s="1"/>
  <c r="G74" i="7"/>
  <c r="H74" i="7" s="1"/>
  <c r="G73" i="7"/>
  <c r="H73" i="7" s="1"/>
  <c r="G65" i="7"/>
  <c r="H65" i="7" s="1"/>
  <c r="G64" i="7"/>
  <c r="H64" i="7" s="1"/>
  <c r="G63" i="7"/>
  <c r="H63" i="7" s="1"/>
  <c r="G62" i="7"/>
  <c r="H62" i="7" s="1"/>
  <c r="G61" i="7"/>
  <c r="H61" i="7" s="1"/>
  <c r="G60" i="7"/>
  <c r="H60" i="7" s="1"/>
  <c r="G54" i="7"/>
  <c r="H54" i="7" s="1"/>
  <c r="G50" i="7"/>
  <c r="H50" i="7" s="1"/>
  <c r="H51" i="7" s="1"/>
  <c r="G30" i="7"/>
  <c r="G32" i="7" s="1"/>
  <c r="G12" i="7"/>
  <c r="H12" i="7" s="1"/>
  <c r="G11" i="7"/>
  <c r="G6" i="7"/>
  <c r="H6" i="7" s="1"/>
  <c r="G5" i="7"/>
  <c r="H5" i="7" s="1"/>
  <c r="G4" i="7"/>
  <c r="G6" i="6"/>
  <c r="H6" i="6" s="1"/>
  <c r="G5" i="6"/>
  <c r="H5" i="6" s="1"/>
  <c r="G21" i="5"/>
  <c r="H21" i="5" s="1"/>
  <c r="G19" i="5"/>
  <c r="H19" i="5" s="1"/>
  <c r="G18" i="5"/>
  <c r="H18" i="5" s="1"/>
  <c r="G17" i="5"/>
  <c r="H17" i="5" s="1"/>
  <c r="G12" i="5"/>
  <c r="H12" i="5" s="1"/>
  <c r="G11" i="5"/>
  <c r="H11" i="5" s="1"/>
  <c r="G10" i="5"/>
  <c r="G9" i="5"/>
  <c r="H9" i="5" s="1"/>
  <c r="G7" i="5"/>
  <c r="H7" i="5" s="1"/>
  <c r="G6" i="5"/>
  <c r="H6" i="5" s="1"/>
  <c r="G4" i="5"/>
  <c r="H4" i="5" s="1"/>
  <c r="E5" i="4"/>
  <c r="E6" i="4" s="1"/>
  <c r="G12" i="3"/>
  <c r="H12" i="3" s="1"/>
  <c r="H14" i="3" s="1"/>
  <c r="G7" i="3"/>
  <c r="H7" i="3" s="1"/>
  <c r="G6" i="3"/>
  <c r="G39" i="2"/>
  <c r="H39" i="2" s="1"/>
  <c r="G38" i="2"/>
  <c r="H38" i="2" s="1"/>
  <c r="G37" i="2"/>
  <c r="G40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9" i="2"/>
  <c r="H9" i="2" s="1"/>
  <c r="G8" i="2"/>
  <c r="H8" i="2" s="1"/>
  <c r="G7" i="2"/>
  <c r="H7" i="2" s="1"/>
  <c r="G6" i="2"/>
  <c r="H6" i="2" s="1"/>
  <c r="G5" i="2"/>
  <c r="H5" i="2" s="1"/>
  <c r="G4" i="2"/>
  <c r="G6" i="1"/>
  <c r="H6" i="1" s="1"/>
  <c r="G4" i="1"/>
  <c r="H28" i="2" l="1"/>
  <c r="G10" i="2"/>
  <c r="G8" i="1"/>
  <c r="G12" i="8"/>
  <c r="H11" i="7"/>
  <c r="H17" i="7" s="1"/>
  <c r="G17" i="7"/>
  <c r="G83" i="7"/>
  <c r="H9" i="6"/>
  <c r="G9" i="3"/>
  <c r="G99" i="7"/>
  <c r="G8" i="7"/>
  <c r="G55" i="7"/>
  <c r="G51" i="7"/>
  <c r="H96" i="7"/>
  <c r="H99" i="7" s="1"/>
  <c r="H90" i="7"/>
  <c r="G90" i="7"/>
  <c r="G22" i="5"/>
  <c r="H6" i="8"/>
  <c r="H12" i="8" s="1"/>
  <c r="H66" i="7"/>
  <c r="H76" i="7"/>
  <c r="H4" i="7"/>
  <c r="H8" i="7" s="1"/>
  <c r="H55" i="7"/>
  <c r="G76" i="7"/>
  <c r="H30" i="7"/>
  <c r="H32" i="7" s="1"/>
  <c r="H81" i="7"/>
  <c r="H83" i="7" s="1"/>
  <c r="G66" i="7"/>
  <c r="G9" i="6"/>
  <c r="H10" i="5"/>
  <c r="H22" i="5" s="1"/>
  <c r="F5" i="4"/>
  <c r="F6" i="4" s="1"/>
  <c r="G14" i="3"/>
  <c r="H6" i="3"/>
  <c r="H9" i="3" s="1"/>
  <c r="G28" i="2"/>
  <c r="H37" i="2"/>
  <c r="H40" i="2" s="1"/>
  <c r="H4" i="2"/>
  <c r="H10" i="2" s="1"/>
  <c r="H4" i="1"/>
  <c r="H8" i="1" s="1"/>
</calcChain>
</file>

<file path=xl/sharedStrings.xml><?xml version="1.0" encoding="utf-8"?>
<sst xmlns="http://schemas.openxmlformats.org/spreadsheetml/2006/main" count="556" uniqueCount="237">
  <si>
    <t xml:space="preserve">Pakiet </t>
  </si>
  <si>
    <t>Lp</t>
  </si>
  <si>
    <t>Opis preparatu</t>
  </si>
  <si>
    <t>spektrum działania</t>
  </si>
  <si>
    <t xml:space="preserve">Wielkość opakowania </t>
  </si>
  <si>
    <t>Ilość</t>
  </si>
  <si>
    <t>wartość netto</t>
  </si>
  <si>
    <t>Warość brutto</t>
  </si>
  <si>
    <t>1.</t>
  </si>
  <si>
    <t xml:space="preserve">Preparat w koncentracie płynnym do mycia i dezynfekcji powierzchni zawierających co najmniej 3 substancje aktywne z różnych grup chemicznych ,bez zawartości: aldehydów ,chloru,substancji zapachowych ,aktywnego tlenu ,izopropanolu.Możloiwość zalewania suchych chusteczek </t>
  </si>
  <si>
    <t>2 litry</t>
  </si>
  <si>
    <t>2.</t>
  </si>
  <si>
    <t>6 litrów</t>
  </si>
  <si>
    <t xml:space="preserve"> </t>
  </si>
  <si>
    <t>5 L</t>
  </si>
  <si>
    <t>Preparat składający się z aldehydu glutarowego,inhibitotora korozji (niezawierający glioksalu oraz soli kwasów organicznych)Przeznaczenie : dezynfekcja chemiczno-termiczna w temp. 60 stopni C narzędzi z tworzyw sztucznych ,osprzętu anestezjologicznego i elastomerów</t>
  </si>
  <si>
    <t>B,F,Tbc( Mycobacterium tuberculosis),V- 5min.</t>
  </si>
  <si>
    <t>3.</t>
  </si>
  <si>
    <t>Preparat gotowy do użycia ,przeznaczony do  mycia i dezynfekcji   wierteł stomatologicznych, narzedzi wysokoobrotowych zawierający glikol propylenowy ,wodorotlenek potasowy z aktywatorem</t>
  </si>
  <si>
    <t>2 L</t>
  </si>
  <si>
    <t>4.</t>
  </si>
  <si>
    <t>200szt</t>
  </si>
  <si>
    <t>5.</t>
  </si>
  <si>
    <t>400ml spray</t>
  </si>
  <si>
    <t>6.</t>
  </si>
  <si>
    <t>5l</t>
  </si>
  <si>
    <t>7.</t>
  </si>
  <si>
    <t xml:space="preserve">Preparat zawierający dwuaminękokospropylenu i związki powierzchniowo czynne do mycia i dezynfekcji narzędzi chirurgicznych oraz endoskopów zarówno sztywnych jak i giętkich ,preparat nie zawierający :aldehydów fenoli,QAV,alkoholi,aktywnego tlenu i biguanidyny .Preparat przebadany metodą nośnikową dla B,Tbc,F.Możliwość użycia w myjkach ultradżwiękowych . Roztwór 2% działający na B,F,Tbc,V w czasie 15 min. </t>
  </si>
  <si>
    <t>B, Tbc, F, V,(HBV,HCV,HIV,Papova,Rota,Vaccina) - do 15 min.,Adeno</t>
  </si>
  <si>
    <t>1l</t>
  </si>
  <si>
    <t>Pompka  do pojemnika z  poz 2</t>
  </si>
  <si>
    <t xml:space="preserve">Preparat do dezynfekcji skóry ,gotowy do użycia, alkoholowy roztwór PVP-J, barwiony o działaniu natychmiastowym i przedłużonym </t>
  </si>
  <si>
    <t>B,F,V,Tbc</t>
  </si>
  <si>
    <t>1 l</t>
  </si>
  <si>
    <t>Preparat do odkażania skóry i śluzówek oraz antyseptyk do przepłukiwania jam ciała 7-10 % wodny roztwór PVP-J.Każda butelka ze spryskiwaczem.</t>
  </si>
  <si>
    <t>B,F,V,Tbc, pierwotniaki</t>
  </si>
  <si>
    <t>250 ml</t>
  </si>
  <si>
    <t>Preparat do odkażania skóry i śluzówek oraz antyseptyk do przepłukiwania jam ciała 7-10 % wodny roztwór PVP-J.</t>
  </si>
  <si>
    <t xml:space="preserve">Preparat tlenowy w proszku do dezynfekcji wysokiego stopnia narzędzi endoskopów ( w tym giętkich ),sprzętu anestezjologicznego i laboratoryjnego , bez konieczności dodawania aktywatora ,o szerokim spectrum działania . Aktywność roztworu do 24 godzin. </t>
  </si>
  <si>
    <t>B,V( Polio ,Adeno)F,Tbc-15 minut,S(Bacillus subtilis,Bacillus cereus,Clostr. Difficile) do 5 min.</t>
  </si>
  <si>
    <t>800 g</t>
  </si>
  <si>
    <t>8.</t>
  </si>
  <si>
    <t>Emulsja  do codziennej pielęgnacji rąk w szczegolności o skórze wysuszonej i zniszczonej. Zawierajaca alantoinę i panthenol oraz nawilżajace glikolipidy , bez parabenów i barwników.</t>
  </si>
  <si>
    <t>500 ml</t>
  </si>
  <si>
    <t>9.</t>
  </si>
  <si>
    <t>10.</t>
  </si>
  <si>
    <t>11.</t>
  </si>
  <si>
    <t>12.</t>
  </si>
  <si>
    <t>13.</t>
  </si>
  <si>
    <t xml:space="preserve">Sterylny płyn  gotowy do użycia zawierający polihexanidynę i betainę służący do czyszczenia, nawilżania i pielęgnacji ran (w tym oparzeniowych) oraz opatrunków w stanie wilgotnym, jak również do usuwania włóknistych płaszczy/biofilmów z rany w sposób zapewniający ochronę tkanki. Możliwość użycia nie krócej niż do 8 tyg po otwarciu. </t>
  </si>
  <si>
    <t>-</t>
  </si>
  <si>
    <t>350 ml.</t>
  </si>
  <si>
    <t>14.</t>
  </si>
  <si>
    <t>Sterylny żel  gotowy do użycia zawierający polihexanidynę i betainę służący do czyszczenia, nawilżania i pielęgnacji ran (w tym oparzeniowych) oraz opatrunków w stanie wilgotnym, jak również do usuwania włóknistych płaszczy/biofilmów z rany w sposób zapewniający ochronę tkanki. Możliwość użycia nie krócej niż do 8 tyg po otwarciu.</t>
  </si>
  <si>
    <t>30 ml</t>
  </si>
  <si>
    <t>Kompatybilny z pozycji 2 trwały, wytrzymały, wielokrotnego użytku, ułatwiający wyjmowanie dozownik do systemu suchych chusteczek. Dozownik z możliwością wymiany zamknięć (standardowe wieczko w kolorze zielonym, możliwość zastosowania dodatkowego kompletu w kolorze, żółtym, niebieskim i czerwonym) w celu łatwego oznakowania, do czego przeznaczone są chusteczki.</t>
  </si>
  <si>
    <t>szt</t>
  </si>
  <si>
    <t>Suche chusteczki do nasączania kompatybilnymi z nimi dezynfekcyjnymi preparatami o wysokiej jakości, niskopyłowe do dezynfekcji wszystkich zmywalnych powierzchni oraz doskonałej wydajności mycia. Jedna chusteczka nawilża powierzchnię ok. 2m2. Chusteczki dostarczane w rolkach, jedna rolka zawiera 99 chusteczek o wymiarach 20 x 38 cm i gramaturze 60g/m2. Każda rolka pakowana oddzielnie w folię ochronną. Do każdej rolki należy dołączyć naklejkę informacyjną (bezpieczeństwa), której wypełnienie eliminuje możliwość złego zastosowania produktu. Naklejka umożliwia uzupełnienie: nazwy preparatu, stężenia, daty napełnienia, daty przydatności, imienia i nazwiska osoby przygotowującej. Chusteczki kompatybilne (tego samego producenta) z dozownikiem z pozycji 1</t>
  </si>
  <si>
    <t>99 szt w op</t>
  </si>
  <si>
    <t>Preparat  alkoholowy przeznaczony do szybkiej dezynfekcji małych powierzchni i miejsc trudno dostępnych, gotowy do użycia. Nie zawierający aldehydów, QAV i pochodnych biguanidyny. Zawierający min. 3 subst. aktywne..Przebadany zgodnie z normą 16615</t>
  </si>
  <si>
    <t>B (włącznie z MRSA i Tbc - M.tuberculosis), F, V (HIV, HBV, HCV, Rota, Vakzinia, BVDV, Adeno, Papova, SV40) – do 10 minut.</t>
  </si>
  <si>
    <t xml:space="preserve">B,F,V, Tbc ,S- 15 min  </t>
  </si>
  <si>
    <t>160 g</t>
  </si>
  <si>
    <t xml:space="preserve">Preparat do dezynfekcji zmywalnych powierzchni w basenach, saunach, przebieralniach, szatniach w zakładach fizykoterapii ,zawierający wyłącznie związki amonioweczwartorzędowe jako substancję aktywną mogące mieć w roztworze użytkowym kontakt ze skórą,mogący być stosowany do higienicznego mycia rąk i skóry .  </t>
  </si>
  <si>
    <t>B, F,MRSA,HBV,HCV,HIV,Papova</t>
  </si>
  <si>
    <t>6 l</t>
  </si>
  <si>
    <t xml:space="preserve">   </t>
  </si>
  <si>
    <t>Preparat chlorowy oparty o aktywny chlor, zawierający dichloroizocyjanuran sodu z tenzydem myjącym  przeznaczony do dezynfekcji  dużych powierzchni zmywalnych ,również zanieczyszczonych substancją organiczną, 1 tabl zawiera 1000ppm.</t>
  </si>
  <si>
    <t>B,Tbc,F,S,V/Polio, Adeno, HCV,HIV,HBV,clostridium difficille- (warunki brudne całe specktrum)</t>
  </si>
  <si>
    <t>200 tabl</t>
  </si>
  <si>
    <t>Dopuszcza się przeliczenie opakowań</t>
  </si>
  <si>
    <t>L.p</t>
  </si>
  <si>
    <t xml:space="preserve">ilość </t>
  </si>
  <si>
    <t>wartość brutto</t>
  </si>
  <si>
    <t>Higieniczne maty podłogowe ,samoprzylepne o rozmiarach 45 x 115 cm x 30 warstw(dopuszcza się przeliczenie innej ilości ,zaokraglic do pełnych opakowań w górę)</t>
  </si>
  <si>
    <t xml:space="preserve">Preparat do higienicznego mycia rąk wg EN1499 , a także mycia pacjentów bakteriobójczy, ( łącznie z MRSA), drożdżobójczy  zawierający diglukonian chlorheksydyny i chlorek didecylodimetyloamonu  </t>
  </si>
  <si>
    <t>B/MRSA, F, V/HBV, HCV, HIV</t>
  </si>
  <si>
    <t>B,F,V/HBV,HCV,HIV,Rota,Noro, Adeno,polio /,Tbc</t>
  </si>
  <si>
    <t xml:space="preserve">Preparat tenzydowy o pH 5,0 do higienicznego i chirurgicznego mycia rąk zawierający substancje zapobiegające wysuszeniu skóry, APG.Bez zawartości mydła  </t>
  </si>
  <si>
    <t>Emulsja typu olej w wodzie do codziennej pielęgnacji rąk przy myciu i dezynfekcji , zawierająca wosk pszczeli .</t>
  </si>
  <si>
    <t>B,MRSA,F,V/ HBV,HIV,Hermes,Adeno,Rota/ ,Tbc</t>
  </si>
  <si>
    <t>350 ml</t>
  </si>
  <si>
    <t>B,MRSA,F,V/ HIV,HBV,Herpes,Rota ,Adeno / ,Tbc</t>
  </si>
  <si>
    <t>B,F,V</t>
  </si>
  <si>
    <t>300ml</t>
  </si>
  <si>
    <t>B,F,V / HIV,HBV,Hermes/,          pierwotniaki</t>
  </si>
  <si>
    <t xml:space="preserve">Preparat do dezynfekcji zewnętrznych elementów centralnych i obwodowych cewników dożylnych ,wejść do kanału wkłucia ,korki, kraniki, zawierający 2% digluconian chlorhexydyny w 70% alkoholu izopropylowym ,działający na bakterie (łącznie z Tbc),drożdże,rotawirusy i wirusy osłonione (łącznie z HBV,HCV,HIV) </t>
  </si>
  <si>
    <t>B(łącznie z Tbc),drożdże,rotawirusy i wirusy osłonione (łącznie z HBV,HCV,HIV)</t>
  </si>
  <si>
    <t xml:space="preserve">250ml </t>
  </si>
  <si>
    <t> Dostarczenie na czas umowy w ramach pakietu lampy UV wraz ze środkiem optycznie czynnym (min. 6 op. x 300 ml wraz z pompką)  przeznaczonej do szkoleń personelu szpitalnego z zakresu higieny rąk.</t>
  </si>
  <si>
    <t>Preparat przeznaczony do dezynfekcji w przypadku krótkich zabiegów antyseptycznych związanych z raną ,błoną śluzową i graniczącą z nią skórą , na bazie alkoholu fenoksyetylowego i dichlorowodorku octenitydyny ,bez zawartości jodu</t>
  </si>
  <si>
    <t>B,MRSA,Chlamydium ,Mycoplasma,F,Drożdżaki,pierwotniaki,V/Herpes,Simplex,HBV,HIV</t>
  </si>
  <si>
    <t>250ml</t>
  </si>
  <si>
    <t xml:space="preserve">Preparat typu octenilin żel do nawilżania i oczyszczania skolonizowanych,
skontaminowanych i zakażonych ran przewlekłych z
pozostałości tkanek martwiczych, biofilmu oraz resztek po
opatrunkach
• polecany szczególnie do ran z martwicą suchą i rozpływną
• do utrzymania idealnego bilansu wilgoci w ranie
• zalecany w ranach ziarninujących i pokrywających się
nabłonkiem
• rekomendowany do stosowania w ranach oparzeniowych
• stosowany do wilgotnej terapii ran chronicznych -
głębokich i powierzchniowych, o małym wysięku lub prawie
suchych
</t>
  </si>
  <si>
    <t>20 ml</t>
  </si>
  <si>
    <t>5 litr</t>
  </si>
  <si>
    <t>Paski testowe do poz 1</t>
  </si>
  <si>
    <t>50 szt.</t>
  </si>
  <si>
    <t xml:space="preserve">Preparat do mycia i dezynfekcji narzędzi medycznych i chirurgicznych na bazie niejonowych środków powierzchniowo-czynnych,czwartorzędowych związków amonowych i chlorhexydyny.Zawierający substancje zapachowe(np cytrynowy). Bez zawartości enzymów. Może być stosowany w myjkach ultradźwiękowych . </t>
  </si>
  <si>
    <t xml:space="preserve">B, Y, V (HIV , HCV, Vaccinia, Herpes)-0,5% w czasie 15 min., Tbc </t>
  </si>
  <si>
    <t xml:space="preserve">5L z pomką </t>
  </si>
  <si>
    <t>B,V,F,Tbc ( HBV,HCV,HIV,Rota, Noro, Adeno,Polio)</t>
  </si>
  <si>
    <t>500ml</t>
  </si>
  <si>
    <t>Preparat  do dezynfekcji endoskopów o działaniu sporobójczym na bazie 2% aldehydu glutarowego, z możliwością stosowania 30 dni oraz kontrolą zawartości substancji czynnej za pomocą pasków testowych.Preparat typu Steranios 2%  -wyłącznie</t>
  </si>
  <si>
    <t>B, Tbc, F, V (HIV, HCV, HBV, Herpes, Adeno, Polio) - 10 minut.Czas działania dla spektrum poszerzonego o S (spory) - 60 minut</t>
  </si>
  <si>
    <t>Paski testowe do poz 2</t>
  </si>
  <si>
    <t>100 szt w op</t>
  </si>
  <si>
    <t xml:space="preserve">Bezalkoholowe, gotowe do użycia chusteczki do szybkiej dezynfekcji i mycia wyrobów i urządzeń medycznych oraz wszelkiego rodzaju powierzchni.
Chusteczki  dostępne w rozmiarze 14 x 20 cm, polecane są szczególnie do dezynfekcji urządzeń medycznych wrażliwych na działanie alkoholi jak np. głowice ultradźwiękowe.
Chusteczki są na bazie nowoczesnych czwartorzędowych związków amonowych, nie zawierają alkoholi, aldehydów i fenoli. Chusteczki wykonane są z wysokiej jakości niestrzępiącego się materiału i gwarantują uwalnianie aktywnych składników. Posiadają bardzo niską toksyczność i dużą siłę mycia.np Cleanisept Wipes. Opakowanie x 100 szt tuba stojąca.
</t>
  </si>
  <si>
    <t>Bakterie, Grzyby ( 1min)Wirusy otoczkowe w tym HIV, HBV, HCV, BVDV, Vaccinia, wirusy grypy,Vaccinia,ROTA, Papowawirus/SV40</t>
  </si>
  <si>
    <t>op x 100 szt (tuba stojąca)</t>
  </si>
  <si>
    <t xml:space="preserve">Zgodne z normą EN-16615(test 4 pól) B,Tbc,F,Cl.difficile- 5 min,V zgodnie z RKI V( HBV,HCV,HIV,Adeno,Polyoma,SV40- 1min.,Virusobójczy zgodnie z EN 14476 łącznie z Norovirusem </t>
  </si>
  <si>
    <t>100 chust.</t>
  </si>
  <si>
    <t xml:space="preserve">Koncentrat do mycia i dezynfekcji powierzchni o pojemności 100ml -do przygotowania 5 litrów roztworu roboczego w saszetkach na bazie kwasu cytrynowego i chlorynu sodu </t>
  </si>
  <si>
    <t>B,F,Tbc,V,S w czasie 5 min</t>
  </si>
  <si>
    <t>100 ml</t>
  </si>
  <si>
    <t xml:space="preserve">Preparat Neodisher Mediclean wymagane przez producenta myjki  </t>
  </si>
  <si>
    <t>5 l</t>
  </si>
  <si>
    <t>Preparat Neodisher MediKlar wymagane przez producenta myjki</t>
  </si>
  <si>
    <t>Preparat Neodisher Z wymagane przez producenta myjki</t>
  </si>
  <si>
    <t>Preparat Orotor Plus wymagane przez producenta unitów stomatologiczych</t>
  </si>
  <si>
    <t>2,5l</t>
  </si>
  <si>
    <t>Preparat MD555 Cleaner wymagane przez producenta unitu</t>
  </si>
  <si>
    <t xml:space="preserve">Koncentrat niepieniący się na bazie wysokowydajnych aktywnych składników zasadowych, przeznaczony do skutecznego czyszczenia instrumentów dentystycznych i chirurgicznych, tj. narzędzi ścierających, pistoletów do amalgamatu, łopatek, dźwigni stomatologicznych, kleszczy ekstrakcyjnych oraz innych precyzyjnych instrumentów.Preparat typu Prosept Sonic </t>
  </si>
  <si>
    <t>Płyn do myjki Wassenburg Endohigh Detergent(wyłącznie)wymagane przez producenta myjki</t>
  </si>
  <si>
    <t>Płyn do myjki Wassenburg PAA Endohigh (wyłącznie)wymagane przez producenta myjki</t>
  </si>
  <si>
    <t>4,75 litr</t>
  </si>
  <si>
    <t>Płyn Doyen do myjki basenów i kaczek (wyłącznie)wymagane przez producenta myjki</t>
  </si>
  <si>
    <t>5 kitr</t>
  </si>
  <si>
    <t xml:space="preserve">Chusteczki do szybkiej dezynfekcji powierzchni metodą przecierania, bez zawartości alkoholu i aldehydów, doskonały do dezynfekcji powierzchni i sprzętu medycznego wrażliwego na działanie alkoholu np. głowice ultradźwiękowe, sondy, plexi, np Mikrozide  Sensitive </t>
  </si>
  <si>
    <t>B/ w tym TbC/, F, V (w tym HIV, HBV, HCV, Rota, Papova SV 40, Vaccina</t>
  </si>
  <si>
    <t xml:space="preserve">1 op box </t>
  </si>
  <si>
    <t>1 op wkład a 200szt</t>
  </si>
  <si>
    <t>Preparat typu  EndoDis wymagane przez producenta myjki</t>
  </si>
  <si>
    <t>B,S,F,V 5min w połączeniu z EndoAct z poz.2</t>
  </si>
  <si>
    <t>8,4   L</t>
  </si>
  <si>
    <t>Preparat typu  EndoAct wymagane przez producenta myjki</t>
  </si>
  <si>
    <t>15  L</t>
  </si>
  <si>
    <t>Preparat typu  EndoDet wymagane przez producenta myjki</t>
  </si>
  <si>
    <t>15   L</t>
  </si>
  <si>
    <t>Preparat typu  CETD wymagane przez producenta myjki</t>
  </si>
  <si>
    <t>Preparat typu  DETD wymagane przez producenta myjki</t>
  </si>
  <si>
    <t>Pięcioenzymatyczny (proteaza, lipaza, amylaza, mannaza, celulaza) preparat do manualnego i maszynowego reprocesowania narzędzi, endoskopów, oprzyrządowania anestezjologicznego i innych wyrobów medycznych; niskie stężenie robocze 0,1-0,5%; zastosowanie: mycie manualne, w myjkach ultradźwiękowych, w półautomatycznych i automatycznych myjniach do endoskopów oraz w myjniach dezynfektorach; wartość pH (koncentrat, 20 ºC): 7,89, wartość pH (roztwór, 1 – 5 ml/l, 20 ºC): 6,89-7,29; szybkie działanie – już po 5 min; kanister 5L; wyrób medyczny klasy I.</t>
  </si>
  <si>
    <t>B,Tbc, F,V (HBV,HIVB,Tbc, F,V (HBV,HIV, Sdeno, Papova)</t>
  </si>
  <si>
    <t>B,TBC,F,V (HIV, HBV, HCV, Norovirus- do 15 min, polio, adeno – do 30 min</t>
  </si>
  <si>
    <t xml:space="preserve">Gotowe chusteczki bezalkoholowe o właściwościach myjąco- dezynfekcyjnych. Zawierające czwartorzędowe związki amonowe ( chlorek didecylodimetyloamoniowy). Odpowiednie do stosowania na wszystkich powierzchniach nieodpornych na działanie alkoholii, łącznie z głowicami USG; przebadane na roztworze odciśniętym z chusteczki; okres trwałości po otwarciu 2 miesiące </t>
  </si>
  <si>
    <t>Gotowy, trójenzymatyczny preparat w postaci piany, przeznaczony do wstępnego nawilżania oraz dezynfekcji zanieczyszczonych narzędzi chirurgicznych, na bazie czwartorzędowego węglanu amonowego, niejonowych związków powierzchniowo czynnych oraz glicerolu . charakteryzujący się wysoką kompatybilnością materiałową - umożliwiający przechowywanie narzędzi w postaci zwilżonej przez okres do 72 godzin; opakowanie o pojemności 750 ml ze zintegrowanym spryskiwaczem .</t>
  </si>
  <si>
    <t>Spektrum B, F (C. albicans), V (HIV, HBV, HCV, Herpes, Vaccinia) do 15 min., Tbc (M. terrae) do 30 min</t>
  </si>
  <si>
    <t>Preparat neutralizujacy na bazie kwasu cytrynowego przeznaczony do neutralizacji po myciu alkalicznym narzędzi chirurgicznych ,endoskopów sztywnych ,przedmiotów z tworzyw sztucznych i gumy ,ph ok. 2 ,lkoncentrat</t>
  </si>
  <si>
    <t>Bakteriobójczy (warunki czyste i brudne wg 13727, 16615) do 5 min.;prątkobójczy (wg EN 14348)(warunki czyste i brudne),wirus Adeno - do 60 min;Rota wirus  do 5 min.;HIV,HCV,HBV,- do 15 min.;Noro wirus mysi, - do 30 min.</t>
  </si>
  <si>
    <t>Bakteriobójczy (warunki czyste i brudne wg 13727, 16615) do 5 min.;prątkobójczy (wg EN 14348)(warunki czyste i brudne),wirus Adeno - do 60 min;Rota wirus  do 5 min.;HIV,HCV,HBV,- do 15 min.;Noro wirus mysi, - do 30 minBakteriobójczy (warunki czyste i brudne wg 13727, 16615) do 5 min.;prątkobójczy (wg EN 14348)(warunki czyste i brudne),wirus Adeno - do 60 min;Rota wirus  do 5 min.;HIV,HCV,HBV,- do 15 min.;Noro wirus mysi, - do 30 min</t>
  </si>
  <si>
    <t>Preparat bezaldehydowy,oparty o aktywny tlen ,zawierający nadwęglan sodu. Przeznaczony do mycia i dezynfekcji powierzchni zmywalnych. ontakt z żywnością.Działajacy na bakterie prątki grużlicy, grzyby ,wirusy, sporyCl.Difficile i Cl. perfringens w czasach nie prezkraczających 15 min</t>
  </si>
  <si>
    <t>Preparat alkoholowy do higienicznego i chirurgicznego odkażania rąk,w postaci płynu na bazie alkoholu, zawierający 89g etanolu.Zawierający w swoim składzie  alkohol mirystylowy, substancje nawilżające i natłuszczające (witamina E,gliceryna panthenol).Preparat nie może zawierać substancji fenolowych ,jodu oraz jego zwiazków. kompatybilny z dozownikami dermados</t>
  </si>
  <si>
    <t>Preparat do odkażania i odtłuszczania skóry,  na bazie trzech alkoholi i nadtlenku wodoru ,bez pochodnych fenolowych ,nie zawiera jodu, autosterylny, bezbarwnyProdukt leczniczy</t>
  </si>
  <si>
    <t>Preparat do odkażania i odtłuszczania skóry,  na bazie trzech alkoholi i nadtlenku wodoru ,bez pochodnych fenolowych ,nie zawiera jodu, autosterylny, bezbarwny.Na 12butelek  spryskiwacz.Produkt leczniczy.</t>
  </si>
  <si>
    <t>Preparat barwiony do odkażania skóry przed iniekcjami ,pobraniem krwi, operacjami ,punkcjami;szeroki zakres działania na bakterie łącznie z Tbc i MRSA, grzyby,wirusy /HIV, HBV, Herpes, Rota, Adeno /  odtłuszcza skórę, bez zawartości jodu na bazie alkoholi i nadtlenku wodoru nie zawierający pochodnych fenolowych, Produkt leczniczy</t>
  </si>
  <si>
    <t xml:space="preserve"> Bezjodowy preparat do odkażania śluzówek jamy ustnej zawierający chlorheksydynę i alkohol etylowy pH ok. 6</t>
  </si>
  <si>
    <t xml:space="preserve"> Bezjodowy preparat do odkażania  obszaru genitalnego(okolice cewki moczowej), na bazie  chlorheksydyny o przedłużonym działaniu, autosterylny Produkt leczniczy</t>
  </si>
  <si>
    <t>15.</t>
  </si>
  <si>
    <t>Płynny koncentrat do mycia i dezynfekcji powierzchni i wyposażenia pomieszczeń. Preparat na bazie QAV (chlorek didecylodimetyloamonowy), diaminy, z zawartością niejonowych zw.powierzchniowo czynnych, bez zawartości aktywnego chloru, tlenu, pochodnych fenolowych, aldehydów. Możliwość stosowania w obecności pacjentów, na oddziałach pediatrycznych i noworodkowych</t>
  </si>
  <si>
    <t>B, F, V (HIV,HCV,HBV, Rota, HSV)  stężeniu 0,25% do 15 minut. Możliwość poszerzenia o Adeno, noro i Tbc</t>
  </si>
  <si>
    <t>1 L</t>
  </si>
  <si>
    <t>Preparat w postaci szybkodziałającej gotowej pianki do dezynfekcji i mycia powierzchni medycznych. Preparat na bazie H2O2 (1,5 g/100g), bez zawartości alkoholu, chloru,  QAV ,kwasu nadoctowego oraz poliaminy.</t>
  </si>
  <si>
    <t>B,  F (drożdżaki) 16616 -15 s ,  V wg 14476 (HBV, HCV, HIV, adeno Rota – 30s. B,  F (drożdżaki) 16616 -15 s ,  V wg 14476 (HBV, HCV, HIV, adeno Rota – 30s. Możliwość rozszerzenia spektrum o Tbc i wirus Noro do 15 minut</t>
  </si>
  <si>
    <t xml:space="preserve">750ml </t>
  </si>
  <si>
    <t xml:space="preserve">Preparat do chirurgicznej dezynfekcji rąk, długotrwały efekt - nie mniej niż 3 godziny, zwierający alkohole, kwas organiczny i QAV, posiada właściwości chroniące skórę przed wysuszeniem, nie zawiera chlorheksydyny, pochodnych fenolowych, gotowy do użycia, Produkt leczniczy. </t>
  </si>
  <si>
    <t>Spektrum: B, TBC, F, V (rota, herpes, HBV, HIV, HCV).</t>
  </si>
  <si>
    <t xml:space="preserve">500ml </t>
  </si>
  <si>
    <t>16.</t>
  </si>
  <si>
    <t>Preparat sporobójczy do dezynfekcji endoskopów gietkich, sprzetu termolabilnego na bazie kwasu nadoctowego,wytwarzanego ex trempore z acetylokaprolaktamu(system PHERA)zawierający 3 % nadtlenku wodoru.Maksymalny czas trwałości przygotowanego roztworu 14 dni(z mozliwości kontroli aktywnego roztworu za pamocą pasków kontrolnych- testowych)</t>
  </si>
  <si>
    <t>B, F, Tbc, V,( wg 17111) S(Bacillus substilis,Clostridium difficiles wg 17126)– do 5 minutB, F, Tbc, V,( wg 17111) S(Bacillus substilis,Clostridium difficiles wg 17126)– do 5 minut</t>
  </si>
  <si>
    <t>Preparat  do dezynfekcji  higienicznej i chirurgicznej rąk w postaci żelu na bazie etanolu. (min 85 g) Zawierający w swoim składzie substancje nawilżające i natłuszczajace skórę takich jak gliceryna, aloes, panthenol. Prerat nie zawiera substancji fenolowych jodu  oraz jego związków.dopasowany do dozowników typu dermados- wyłącznie</t>
  </si>
  <si>
    <t>Preparat w postaci szybko działajacych gotowych do uzycia chusteczek do dezynfekcji i mycia powierzchni medycznych.prerparat na bazie H2O2 (1,5 g/100 g) bez zawartości alkoholu , chloru QAC  i amin.Chusteczka o wymiarze 20 cm x 20 cm i gramaturze 50g /m2.</t>
  </si>
  <si>
    <t>B, F zgodnie z PN-EN 16615 do 1 minuty, Tbc PN-EN 14348 + metodyka EN 16615 (bójczy wobec prątków gruźlicy) do 1 minuty.  V (HIV, VHB, HCV, Rota) do 30 s, adeno, noro – do 5 min</t>
  </si>
  <si>
    <t>1 op tuba a 90 szt</t>
  </si>
  <si>
    <t>Chusteczki nasączone do szybkiej dezynfekcji małych powierzchni i sprzętu medycznego. Substancje czynne 35 g propan-2-ol,25 g propan-1-ol .Okres trwalosci 2 miesiace po pierwszym otwarciu.Rozmiar 150 x 170 mm.</t>
  </si>
  <si>
    <t>1 op wkład a 90szt</t>
  </si>
  <si>
    <t>Chusteczki nasączone do szybkiej dezynfekcji małych powierzchni i sprzętu medycznego. Substancje czynne 35 g propan-2-ol,25 g propan-1-ol. Okres trwalosci 2 miesiace po pierwszym otwarciu.Rozmiar 150 x 170 mm.Wkłady kompatybilne do tuby z poz 1.</t>
  </si>
  <si>
    <t>Gotowe chusteczki bezalkoholowe o właściwościach myjąco- dezynfekcyjnych. Zawierające czwartorzędowe związki amonowe ( chlorek didecylodimetyloamoniowy). Odpowiednie do stosowania na wszystkich powierzchniach nieodpornych na działanie alkoholii, łącznie z głowicami USG; przebadane na roztworze odciśniętym z chusteczki; opak</t>
  </si>
  <si>
    <t>1 op tuba a 225 szt</t>
  </si>
  <si>
    <t xml:space="preserve">1 op wkład a 200szt </t>
  </si>
  <si>
    <t>pompka do poz 2</t>
  </si>
  <si>
    <t xml:space="preserve">Pompka do poz </t>
  </si>
  <si>
    <t>Wanienki do dezynfekcji z sitami a 8 l</t>
  </si>
  <si>
    <t>Wanienki do dezynfekcji z sitami a 2 l</t>
  </si>
  <si>
    <t xml:space="preserve">Krem ochronny do rąk , nawiżajaco regenerujacy zawierający wit E ,gliceryne i oliwę z oliwek,  </t>
  </si>
  <si>
    <t>17.</t>
  </si>
  <si>
    <t>18.</t>
  </si>
  <si>
    <t>Pompka do poz 2</t>
  </si>
  <si>
    <t>Pompka do poz 5</t>
  </si>
  <si>
    <t>pompka do pojeminka z poz 14</t>
  </si>
  <si>
    <t>Krem ochronny do rąk , nawiżajaco regenerujacy zawierający wit E ,gliceryne i oliwę z oliwek,  aloes</t>
  </si>
  <si>
    <t>Pompka do poz 1</t>
  </si>
  <si>
    <t xml:space="preserve"> NAZWA MATERIAŁU</t>
  </si>
  <si>
    <t>j.m</t>
  </si>
  <si>
    <t>Wart. Netto</t>
  </si>
  <si>
    <t>Wart. brutto</t>
  </si>
  <si>
    <t>szt.</t>
  </si>
  <si>
    <t>Specjalnie wyprofilowana, nasączona roztworem Uno-Flush gąbka przeznaczona do wstępnego przecierania endoskopów elastycznych i sztywnych. Roztwór usuwa zanieczyszczenia, zapobiega formowaniu się biofilmu w kanałach i na powierzchni endoskopu. Zawiera inhibitory korozji oraz specjalną kompozycję substancji zmniejszających napięcie powierzchniowe, zapobiegających powstawaniu piany.</t>
  </si>
  <si>
    <t>Ilość/op.</t>
  </si>
  <si>
    <t>op</t>
  </si>
  <si>
    <t>Płyn do mycia  i dezynfekcji stosowany w myjce firmy Erlen -  Steckuron BDK    a 5 litr zalecany przez producenta do myjki Erlen celem zachowania gwaracji</t>
  </si>
  <si>
    <t>Płyn Getinge Clean Rinse  op. a 5 litr.zalecany przez producenta do myjki Getinge  celem zachowania gwaracji</t>
  </si>
  <si>
    <t>Płyn Getinge Clean Neutralizer op. A 5 litr -zalecany przez producenta do myjki Getinge  celem zachowania gwaracji</t>
  </si>
  <si>
    <t>Płyn Getinge  Septo DN op. a 5 litr - zalecany przez producenta do myjki Getinge  celem zachowania gwaracji</t>
  </si>
  <si>
    <t>Płyn Getinge Clean Detergent Uniwersal op. a 5 litr  -zalecany przez producenta do myjki Getinge  celem zachowania gwaracji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</si>
  <si>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</si>
  <si>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Pakiet nr 1</t>
  </si>
  <si>
    <t>cena jednostkowa netto</t>
  </si>
  <si>
    <t>Pakiet nr 3</t>
  </si>
  <si>
    <t>Pakiet nr 2</t>
  </si>
  <si>
    <t>Nazwa han-dlowa, na-zwa produ-centa, nr katalogowy producenta</t>
  </si>
  <si>
    <t>pakiet nr 4</t>
  </si>
  <si>
    <t xml:space="preserve">cena jednostkowa netto </t>
  </si>
  <si>
    <t>Pakiet nr 5</t>
  </si>
  <si>
    <t>Pakiet nr 6</t>
  </si>
  <si>
    <t>Pakiet nr 7</t>
  </si>
  <si>
    <t>Pakiet nr 8</t>
  </si>
  <si>
    <t>cena jesnotkowa netto</t>
  </si>
  <si>
    <t>Pakiet nr 10</t>
  </si>
  <si>
    <t>Pakiet nr 11</t>
  </si>
  <si>
    <t>cena jesnotkowa  netto</t>
  </si>
  <si>
    <t>Pakiet nr 12 Gąbki myjące</t>
  </si>
  <si>
    <t>cena jednotstkowa netto</t>
  </si>
  <si>
    <t>Pakiet nr 13</t>
  </si>
  <si>
    <t>Pakiet nr 14</t>
  </si>
  <si>
    <t>Pakiet nr 15</t>
  </si>
  <si>
    <t>Pakiet nr 16</t>
  </si>
  <si>
    <t>Pakiet nr 17</t>
  </si>
  <si>
    <t>cena jednostkowa  netto</t>
  </si>
  <si>
    <t>Pakiet nr 18</t>
  </si>
  <si>
    <t>Pakiet nr 19</t>
  </si>
  <si>
    <t>Pakiet nr 20</t>
  </si>
  <si>
    <t>Pakiet nr 21 Płyny myjące i dezynfekujące do myjki automatycznej do endoskopów typu MINI ETD-2 Plus , myjki ETD-4 i gastroskopów firmy Olympus</t>
  </si>
  <si>
    <t>Pakiet nr 22</t>
  </si>
  <si>
    <t>Pakiet nr 23</t>
  </si>
  <si>
    <t>Pakiet nr 24</t>
  </si>
  <si>
    <t>bezpłatne dostarczenie 40 dozowników typu dermados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</si>
</sst>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scheme val="minor"/>
    </font>
    <font>
      <sz val="10"/>
      <color rgb="FFFF0000"/>
      <name val="Garamond"/>
      <family val="1"/>
      <charset val="238"/>
    </font>
    <font>
      <sz val="8"/>
      <name val="Calibri"/>
      <family val="2"/>
      <scheme val="minor"/>
    </font>
    <font>
      <sz val="9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color rgb="FFFF0000"/>
      <name val="Times New Roman"/>
      <family val="1"/>
      <charset val="1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4" fontId="2" fillId="0" borderId="0" xfId="0" applyNumberFormat="1" applyFont="1"/>
    <xf numFmtId="0" fontId="1" fillId="0" borderId="0" xfId="0" applyFont="1" applyAlignment="1">
      <alignment wrapText="1"/>
    </xf>
    <xf numFmtId="0" fontId="5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wrapText="1"/>
    </xf>
    <xf numFmtId="0" fontId="7" fillId="0" borderId="0" xfId="0" applyFont="1"/>
    <xf numFmtId="0" fontId="3" fillId="0" borderId="1" xfId="0" applyFont="1" applyBorder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164" fontId="6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vertical="top" wrapText="1"/>
    </xf>
    <xf numFmtId="4" fontId="8" fillId="0" borderId="1" xfId="0" applyNumberFormat="1" applyFont="1" applyBorder="1" applyAlignment="1">
      <alignment vertical="top" wrapText="1"/>
    </xf>
    <xf numFmtId="4" fontId="9" fillId="0" borderId="0" xfId="0" applyNumberFormat="1" applyFont="1" applyAlignment="1">
      <alignment vertical="top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3" fillId="2" borderId="1" xfId="0" applyFont="1" applyFill="1" applyBorder="1" applyAlignment="1">
      <alignment horizontal="center" wrapText="1"/>
    </xf>
    <xf numFmtId="3" fontId="3" fillId="0" borderId="1" xfId="0" applyNumberFormat="1" applyFont="1" applyBorder="1"/>
    <xf numFmtId="0" fontId="3" fillId="0" borderId="2" xfId="0" applyFont="1" applyBorder="1" applyAlignment="1">
      <alignment wrapText="1"/>
    </xf>
    <xf numFmtId="0" fontId="13" fillId="0" borderId="1" xfId="0" applyFont="1" applyBorder="1" applyAlignment="1">
      <alignment vertical="top" wrapText="1"/>
    </xf>
    <xf numFmtId="4" fontId="14" fillId="0" borderId="1" xfId="0" applyNumberFormat="1" applyFont="1" applyBorder="1"/>
    <xf numFmtId="0" fontId="3" fillId="0" borderId="0" xfId="0" applyFont="1"/>
    <xf numFmtId="4" fontId="3" fillId="0" borderId="1" xfId="0" applyNumberFormat="1" applyFont="1" applyBorder="1"/>
    <xf numFmtId="0" fontId="3" fillId="0" borderId="1" xfId="0" applyFont="1" applyBorder="1" applyAlignment="1">
      <alignment horizontal="justify" vertical="top" wrapText="1"/>
    </xf>
    <xf numFmtId="4" fontId="3" fillId="0" borderId="0" xfId="0" applyNumberFormat="1" applyFont="1"/>
    <xf numFmtId="0" fontId="14" fillId="0" borderId="0" xfId="0" applyFont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" fontId="14" fillId="0" borderId="1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13" fillId="0" borderId="1" xfId="0" applyFont="1" applyBorder="1" applyAlignment="1">
      <alignment horizontal="center" vertical="top"/>
    </xf>
    <xf numFmtId="4" fontId="13" fillId="0" borderId="1" xfId="0" applyNumberFormat="1" applyFont="1" applyBorder="1" applyAlignment="1">
      <alignment vertical="top"/>
    </xf>
    <xf numFmtId="0" fontId="15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7" fillId="0" borderId="1" xfId="0" applyFont="1" applyBorder="1" applyAlignment="1">
      <alignment vertical="top"/>
    </xf>
    <xf numFmtId="0" fontId="17" fillId="0" borderId="1" xfId="0" applyFont="1" applyBorder="1"/>
    <xf numFmtId="1" fontId="17" fillId="0" borderId="1" xfId="0" applyNumberFormat="1" applyFont="1" applyBorder="1"/>
    <xf numFmtId="4" fontId="17" fillId="0" borderId="1" xfId="0" applyNumberFormat="1" applyFont="1" applyBorder="1" applyAlignment="1">
      <alignment wrapText="1"/>
    </xf>
    <xf numFmtId="4" fontId="17" fillId="0" borderId="1" xfId="0" applyNumberFormat="1" applyFont="1" applyBorder="1"/>
    <xf numFmtId="0" fontId="6" fillId="0" borderId="1" xfId="0" applyFont="1" applyBorder="1" applyAlignment="1">
      <alignment horizontal="right" vertical="top"/>
    </xf>
    <xf numFmtId="0" fontId="16" fillId="3" borderId="1" xfId="0" applyFont="1" applyFill="1" applyBorder="1" applyAlignment="1">
      <alignment horizontal="center" wrapText="1"/>
    </xf>
    <xf numFmtId="4" fontId="16" fillId="0" borderId="0" xfId="0" applyNumberFormat="1" applyFont="1"/>
    <xf numFmtId="0" fontId="18" fillId="0" borderId="1" xfId="0" applyFont="1" applyBorder="1" applyAlignment="1">
      <alignment wrapText="1"/>
    </xf>
    <xf numFmtId="0" fontId="18" fillId="0" borderId="1" xfId="0" applyFont="1" applyBorder="1"/>
    <xf numFmtId="0" fontId="18" fillId="3" borderId="1" xfId="0" applyFont="1" applyFill="1" applyBorder="1" applyAlignment="1">
      <alignment horizontal="center" wrapText="1"/>
    </xf>
    <xf numFmtId="4" fontId="18" fillId="0" borderId="1" xfId="0" applyNumberFormat="1" applyFont="1" applyBorder="1"/>
    <xf numFmtId="0" fontId="6" fillId="0" borderId="1" xfId="0" applyFont="1" applyBorder="1" applyAlignment="1">
      <alignment vertical="top"/>
    </xf>
    <xf numFmtId="1" fontId="6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top"/>
    </xf>
    <xf numFmtId="0" fontId="6" fillId="0" borderId="0" xfId="0" applyFont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/>
    </xf>
    <xf numFmtId="0" fontId="19" fillId="0" borderId="0" xfId="0" applyFont="1" applyAlignment="1">
      <alignment wrapText="1"/>
    </xf>
    <xf numFmtId="0" fontId="1" fillId="0" borderId="0" xfId="0" applyFont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8"/>
  <sheetViews>
    <sheetView topLeftCell="A4" zoomScaleNormal="100" workbookViewId="0">
      <selection activeCell="I3" sqref="I3"/>
    </sheetView>
  </sheetViews>
  <sheetFormatPr defaultRowHeight="12.75" x14ac:dyDescent="0.2"/>
  <cols>
    <col min="1" max="1" width="3.28515625" style="1" customWidth="1"/>
    <col min="2" max="2" width="68.7109375" style="1" customWidth="1"/>
    <col min="3" max="3" width="26.28515625" style="1" customWidth="1"/>
    <col min="4" max="4" width="9.28515625" style="1" customWidth="1"/>
    <col min="5" max="5" width="6.42578125" style="3" customWidth="1"/>
    <col min="6" max="6" width="15.5703125" style="3" customWidth="1"/>
    <col min="7" max="7" width="11.7109375" style="3" bestFit="1" customWidth="1"/>
    <col min="8" max="8" width="12.5703125" style="1" customWidth="1"/>
    <col min="9" max="9" width="13.42578125" style="3" customWidth="1"/>
    <col min="10" max="256" width="9.140625" style="1"/>
    <col min="257" max="257" width="3.28515625" style="1" customWidth="1"/>
    <col min="258" max="258" width="29.28515625" style="1" customWidth="1"/>
    <col min="259" max="259" width="26.28515625" style="1" customWidth="1"/>
    <col min="260" max="260" width="9.28515625" style="1" customWidth="1"/>
    <col min="261" max="261" width="6.42578125" style="1" customWidth="1"/>
    <col min="262" max="262" width="8.140625" style="1" bestFit="1" customWidth="1"/>
    <col min="263" max="263" width="11.7109375" style="1" bestFit="1" customWidth="1"/>
    <col min="264" max="264" width="12.5703125" style="1" customWidth="1"/>
    <col min="265" max="265" width="13.42578125" style="1" customWidth="1"/>
    <col min="266" max="512" width="9.140625" style="1"/>
    <col min="513" max="513" width="3.28515625" style="1" customWidth="1"/>
    <col min="514" max="514" width="29.28515625" style="1" customWidth="1"/>
    <col min="515" max="515" width="26.28515625" style="1" customWidth="1"/>
    <col min="516" max="516" width="9.28515625" style="1" customWidth="1"/>
    <col min="517" max="517" width="6.42578125" style="1" customWidth="1"/>
    <col min="518" max="518" width="8.140625" style="1" bestFit="1" customWidth="1"/>
    <col min="519" max="519" width="11.7109375" style="1" bestFit="1" customWidth="1"/>
    <col min="520" max="520" width="12.5703125" style="1" customWidth="1"/>
    <col min="521" max="521" width="13.42578125" style="1" customWidth="1"/>
    <col min="522" max="768" width="9.140625" style="1"/>
    <col min="769" max="769" width="3.28515625" style="1" customWidth="1"/>
    <col min="770" max="770" width="29.28515625" style="1" customWidth="1"/>
    <col min="771" max="771" width="26.28515625" style="1" customWidth="1"/>
    <col min="772" max="772" width="9.28515625" style="1" customWidth="1"/>
    <col min="773" max="773" width="6.42578125" style="1" customWidth="1"/>
    <col min="774" max="774" width="8.140625" style="1" bestFit="1" customWidth="1"/>
    <col min="775" max="775" width="11.7109375" style="1" bestFit="1" customWidth="1"/>
    <col min="776" max="776" width="12.5703125" style="1" customWidth="1"/>
    <col min="777" max="777" width="13.42578125" style="1" customWidth="1"/>
    <col min="778" max="1024" width="9.140625" style="1"/>
    <col min="1025" max="1025" width="3.28515625" style="1" customWidth="1"/>
    <col min="1026" max="1026" width="29.28515625" style="1" customWidth="1"/>
    <col min="1027" max="1027" width="26.28515625" style="1" customWidth="1"/>
    <col min="1028" max="1028" width="9.28515625" style="1" customWidth="1"/>
    <col min="1029" max="1029" width="6.42578125" style="1" customWidth="1"/>
    <col min="1030" max="1030" width="8.140625" style="1" bestFit="1" customWidth="1"/>
    <col min="1031" max="1031" width="11.7109375" style="1" bestFit="1" customWidth="1"/>
    <col min="1032" max="1032" width="12.5703125" style="1" customWidth="1"/>
    <col min="1033" max="1033" width="13.42578125" style="1" customWidth="1"/>
    <col min="1034" max="1280" width="9.140625" style="1"/>
    <col min="1281" max="1281" width="3.28515625" style="1" customWidth="1"/>
    <col min="1282" max="1282" width="29.28515625" style="1" customWidth="1"/>
    <col min="1283" max="1283" width="26.28515625" style="1" customWidth="1"/>
    <col min="1284" max="1284" width="9.28515625" style="1" customWidth="1"/>
    <col min="1285" max="1285" width="6.42578125" style="1" customWidth="1"/>
    <col min="1286" max="1286" width="8.140625" style="1" bestFit="1" customWidth="1"/>
    <col min="1287" max="1287" width="11.7109375" style="1" bestFit="1" customWidth="1"/>
    <col min="1288" max="1288" width="12.5703125" style="1" customWidth="1"/>
    <col min="1289" max="1289" width="13.42578125" style="1" customWidth="1"/>
    <col min="1290" max="1536" width="9.140625" style="1"/>
    <col min="1537" max="1537" width="3.28515625" style="1" customWidth="1"/>
    <col min="1538" max="1538" width="29.28515625" style="1" customWidth="1"/>
    <col min="1539" max="1539" width="26.28515625" style="1" customWidth="1"/>
    <col min="1540" max="1540" width="9.28515625" style="1" customWidth="1"/>
    <col min="1541" max="1541" width="6.42578125" style="1" customWidth="1"/>
    <col min="1542" max="1542" width="8.140625" style="1" bestFit="1" customWidth="1"/>
    <col min="1543" max="1543" width="11.7109375" style="1" bestFit="1" customWidth="1"/>
    <col min="1544" max="1544" width="12.5703125" style="1" customWidth="1"/>
    <col min="1545" max="1545" width="13.42578125" style="1" customWidth="1"/>
    <col min="1546" max="1792" width="9.140625" style="1"/>
    <col min="1793" max="1793" width="3.28515625" style="1" customWidth="1"/>
    <col min="1794" max="1794" width="29.28515625" style="1" customWidth="1"/>
    <col min="1795" max="1795" width="26.28515625" style="1" customWidth="1"/>
    <col min="1796" max="1796" width="9.28515625" style="1" customWidth="1"/>
    <col min="1797" max="1797" width="6.42578125" style="1" customWidth="1"/>
    <col min="1798" max="1798" width="8.140625" style="1" bestFit="1" customWidth="1"/>
    <col min="1799" max="1799" width="11.7109375" style="1" bestFit="1" customWidth="1"/>
    <col min="1800" max="1800" width="12.5703125" style="1" customWidth="1"/>
    <col min="1801" max="1801" width="13.42578125" style="1" customWidth="1"/>
    <col min="1802" max="2048" width="9.140625" style="1"/>
    <col min="2049" max="2049" width="3.28515625" style="1" customWidth="1"/>
    <col min="2050" max="2050" width="29.28515625" style="1" customWidth="1"/>
    <col min="2051" max="2051" width="26.28515625" style="1" customWidth="1"/>
    <col min="2052" max="2052" width="9.28515625" style="1" customWidth="1"/>
    <col min="2053" max="2053" width="6.42578125" style="1" customWidth="1"/>
    <col min="2054" max="2054" width="8.140625" style="1" bestFit="1" customWidth="1"/>
    <col min="2055" max="2055" width="11.7109375" style="1" bestFit="1" customWidth="1"/>
    <col min="2056" max="2056" width="12.5703125" style="1" customWidth="1"/>
    <col min="2057" max="2057" width="13.42578125" style="1" customWidth="1"/>
    <col min="2058" max="2304" width="9.140625" style="1"/>
    <col min="2305" max="2305" width="3.28515625" style="1" customWidth="1"/>
    <col min="2306" max="2306" width="29.28515625" style="1" customWidth="1"/>
    <col min="2307" max="2307" width="26.28515625" style="1" customWidth="1"/>
    <col min="2308" max="2308" width="9.28515625" style="1" customWidth="1"/>
    <col min="2309" max="2309" width="6.42578125" style="1" customWidth="1"/>
    <col min="2310" max="2310" width="8.140625" style="1" bestFit="1" customWidth="1"/>
    <col min="2311" max="2311" width="11.7109375" style="1" bestFit="1" customWidth="1"/>
    <col min="2312" max="2312" width="12.5703125" style="1" customWidth="1"/>
    <col min="2313" max="2313" width="13.42578125" style="1" customWidth="1"/>
    <col min="2314" max="2560" width="9.140625" style="1"/>
    <col min="2561" max="2561" width="3.28515625" style="1" customWidth="1"/>
    <col min="2562" max="2562" width="29.28515625" style="1" customWidth="1"/>
    <col min="2563" max="2563" width="26.28515625" style="1" customWidth="1"/>
    <col min="2564" max="2564" width="9.28515625" style="1" customWidth="1"/>
    <col min="2565" max="2565" width="6.42578125" style="1" customWidth="1"/>
    <col min="2566" max="2566" width="8.140625" style="1" bestFit="1" customWidth="1"/>
    <col min="2567" max="2567" width="11.7109375" style="1" bestFit="1" customWidth="1"/>
    <col min="2568" max="2568" width="12.5703125" style="1" customWidth="1"/>
    <col min="2569" max="2569" width="13.42578125" style="1" customWidth="1"/>
    <col min="2570" max="2816" width="9.140625" style="1"/>
    <col min="2817" max="2817" width="3.28515625" style="1" customWidth="1"/>
    <col min="2818" max="2818" width="29.28515625" style="1" customWidth="1"/>
    <col min="2819" max="2819" width="26.28515625" style="1" customWidth="1"/>
    <col min="2820" max="2820" width="9.28515625" style="1" customWidth="1"/>
    <col min="2821" max="2821" width="6.42578125" style="1" customWidth="1"/>
    <col min="2822" max="2822" width="8.140625" style="1" bestFit="1" customWidth="1"/>
    <col min="2823" max="2823" width="11.7109375" style="1" bestFit="1" customWidth="1"/>
    <col min="2824" max="2824" width="12.5703125" style="1" customWidth="1"/>
    <col min="2825" max="2825" width="13.42578125" style="1" customWidth="1"/>
    <col min="2826" max="3072" width="9.140625" style="1"/>
    <col min="3073" max="3073" width="3.28515625" style="1" customWidth="1"/>
    <col min="3074" max="3074" width="29.28515625" style="1" customWidth="1"/>
    <col min="3075" max="3075" width="26.28515625" style="1" customWidth="1"/>
    <col min="3076" max="3076" width="9.28515625" style="1" customWidth="1"/>
    <col min="3077" max="3077" width="6.42578125" style="1" customWidth="1"/>
    <col min="3078" max="3078" width="8.140625" style="1" bestFit="1" customWidth="1"/>
    <col min="3079" max="3079" width="11.7109375" style="1" bestFit="1" customWidth="1"/>
    <col min="3080" max="3080" width="12.5703125" style="1" customWidth="1"/>
    <col min="3081" max="3081" width="13.42578125" style="1" customWidth="1"/>
    <col min="3082" max="3328" width="9.140625" style="1"/>
    <col min="3329" max="3329" width="3.28515625" style="1" customWidth="1"/>
    <col min="3330" max="3330" width="29.28515625" style="1" customWidth="1"/>
    <col min="3331" max="3331" width="26.28515625" style="1" customWidth="1"/>
    <col min="3332" max="3332" width="9.28515625" style="1" customWidth="1"/>
    <col min="3333" max="3333" width="6.42578125" style="1" customWidth="1"/>
    <col min="3334" max="3334" width="8.140625" style="1" bestFit="1" customWidth="1"/>
    <col min="3335" max="3335" width="11.7109375" style="1" bestFit="1" customWidth="1"/>
    <col min="3336" max="3336" width="12.5703125" style="1" customWidth="1"/>
    <col min="3337" max="3337" width="13.42578125" style="1" customWidth="1"/>
    <col min="3338" max="3584" width="9.140625" style="1"/>
    <col min="3585" max="3585" width="3.28515625" style="1" customWidth="1"/>
    <col min="3586" max="3586" width="29.28515625" style="1" customWidth="1"/>
    <col min="3587" max="3587" width="26.28515625" style="1" customWidth="1"/>
    <col min="3588" max="3588" width="9.28515625" style="1" customWidth="1"/>
    <col min="3589" max="3589" width="6.42578125" style="1" customWidth="1"/>
    <col min="3590" max="3590" width="8.140625" style="1" bestFit="1" customWidth="1"/>
    <col min="3591" max="3591" width="11.7109375" style="1" bestFit="1" customWidth="1"/>
    <col min="3592" max="3592" width="12.5703125" style="1" customWidth="1"/>
    <col min="3593" max="3593" width="13.42578125" style="1" customWidth="1"/>
    <col min="3594" max="3840" width="9.140625" style="1"/>
    <col min="3841" max="3841" width="3.28515625" style="1" customWidth="1"/>
    <col min="3842" max="3842" width="29.28515625" style="1" customWidth="1"/>
    <col min="3843" max="3843" width="26.28515625" style="1" customWidth="1"/>
    <col min="3844" max="3844" width="9.28515625" style="1" customWidth="1"/>
    <col min="3845" max="3845" width="6.42578125" style="1" customWidth="1"/>
    <col min="3846" max="3846" width="8.140625" style="1" bestFit="1" customWidth="1"/>
    <col min="3847" max="3847" width="11.7109375" style="1" bestFit="1" customWidth="1"/>
    <col min="3848" max="3848" width="12.5703125" style="1" customWidth="1"/>
    <col min="3849" max="3849" width="13.42578125" style="1" customWidth="1"/>
    <col min="3850" max="4096" width="9.140625" style="1"/>
    <col min="4097" max="4097" width="3.28515625" style="1" customWidth="1"/>
    <col min="4098" max="4098" width="29.28515625" style="1" customWidth="1"/>
    <col min="4099" max="4099" width="26.28515625" style="1" customWidth="1"/>
    <col min="4100" max="4100" width="9.28515625" style="1" customWidth="1"/>
    <col min="4101" max="4101" width="6.42578125" style="1" customWidth="1"/>
    <col min="4102" max="4102" width="8.140625" style="1" bestFit="1" customWidth="1"/>
    <col min="4103" max="4103" width="11.7109375" style="1" bestFit="1" customWidth="1"/>
    <col min="4104" max="4104" width="12.5703125" style="1" customWidth="1"/>
    <col min="4105" max="4105" width="13.42578125" style="1" customWidth="1"/>
    <col min="4106" max="4352" width="9.140625" style="1"/>
    <col min="4353" max="4353" width="3.28515625" style="1" customWidth="1"/>
    <col min="4354" max="4354" width="29.28515625" style="1" customWidth="1"/>
    <col min="4355" max="4355" width="26.28515625" style="1" customWidth="1"/>
    <col min="4356" max="4356" width="9.28515625" style="1" customWidth="1"/>
    <col min="4357" max="4357" width="6.42578125" style="1" customWidth="1"/>
    <col min="4358" max="4358" width="8.140625" style="1" bestFit="1" customWidth="1"/>
    <col min="4359" max="4359" width="11.7109375" style="1" bestFit="1" customWidth="1"/>
    <col min="4360" max="4360" width="12.5703125" style="1" customWidth="1"/>
    <col min="4361" max="4361" width="13.42578125" style="1" customWidth="1"/>
    <col min="4362" max="4608" width="9.140625" style="1"/>
    <col min="4609" max="4609" width="3.28515625" style="1" customWidth="1"/>
    <col min="4610" max="4610" width="29.28515625" style="1" customWidth="1"/>
    <col min="4611" max="4611" width="26.28515625" style="1" customWidth="1"/>
    <col min="4612" max="4612" width="9.28515625" style="1" customWidth="1"/>
    <col min="4613" max="4613" width="6.42578125" style="1" customWidth="1"/>
    <col min="4614" max="4614" width="8.140625" style="1" bestFit="1" customWidth="1"/>
    <col min="4615" max="4615" width="11.7109375" style="1" bestFit="1" customWidth="1"/>
    <col min="4616" max="4616" width="12.5703125" style="1" customWidth="1"/>
    <col min="4617" max="4617" width="13.42578125" style="1" customWidth="1"/>
    <col min="4618" max="4864" width="9.140625" style="1"/>
    <col min="4865" max="4865" width="3.28515625" style="1" customWidth="1"/>
    <col min="4866" max="4866" width="29.28515625" style="1" customWidth="1"/>
    <col min="4867" max="4867" width="26.28515625" style="1" customWidth="1"/>
    <col min="4868" max="4868" width="9.28515625" style="1" customWidth="1"/>
    <col min="4869" max="4869" width="6.42578125" style="1" customWidth="1"/>
    <col min="4870" max="4870" width="8.140625" style="1" bestFit="1" customWidth="1"/>
    <col min="4871" max="4871" width="11.7109375" style="1" bestFit="1" customWidth="1"/>
    <col min="4872" max="4872" width="12.5703125" style="1" customWidth="1"/>
    <col min="4873" max="4873" width="13.42578125" style="1" customWidth="1"/>
    <col min="4874" max="5120" width="9.140625" style="1"/>
    <col min="5121" max="5121" width="3.28515625" style="1" customWidth="1"/>
    <col min="5122" max="5122" width="29.28515625" style="1" customWidth="1"/>
    <col min="5123" max="5123" width="26.28515625" style="1" customWidth="1"/>
    <col min="5124" max="5124" width="9.28515625" style="1" customWidth="1"/>
    <col min="5125" max="5125" width="6.42578125" style="1" customWidth="1"/>
    <col min="5126" max="5126" width="8.140625" style="1" bestFit="1" customWidth="1"/>
    <col min="5127" max="5127" width="11.7109375" style="1" bestFit="1" customWidth="1"/>
    <col min="5128" max="5128" width="12.5703125" style="1" customWidth="1"/>
    <col min="5129" max="5129" width="13.42578125" style="1" customWidth="1"/>
    <col min="5130" max="5376" width="9.140625" style="1"/>
    <col min="5377" max="5377" width="3.28515625" style="1" customWidth="1"/>
    <col min="5378" max="5378" width="29.28515625" style="1" customWidth="1"/>
    <col min="5379" max="5379" width="26.28515625" style="1" customWidth="1"/>
    <col min="5380" max="5380" width="9.28515625" style="1" customWidth="1"/>
    <col min="5381" max="5381" width="6.42578125" style="1" customWidth="1"/>
    <col min="5382" max="5382" width="8.140625" style="1" bestFit="1" customWidth="1"/>
    <col min="5383" max="5383" width="11.7109375" style="1" bestFit="1" customWidth="1"/>
    <col min="5384" max="5384" width="12.5703125" style="1" customWidth="1"/>
    <col min="5385" max="5385" width="13.42578125" style="1" customWidth="1"/>
    <col min="5386" max="5632" width="9.140625" style="1"/>
    <col min="5633" max="5633" width="3.28515625" style="1" customWidth="1"/>
    <col min="5634" max="5634" width="29.28515625" style="1" customWidth="1"/>
    <col min="5635" max="5635" width="26.28515625" style="1" customWidth="1"/>
    <col min="5636" max="5636" width="9.28515625" style="1" customWidth="1"/>
    <col min="5637" max="5637" width="6.42578125" style="1" customWidth="1"/>
    <col min="5638" max="5638" width="8.140625" style="1" bestFit="1" customWidth="1"/>
    <col min="5639" max="5639" width="11.7109375" style="1" bestFit="1" customWidth="1"/>
    <col min="5640" max="5640" width="12.5703125" style="1" customWidth="1"/>
    <col min="5641" max="5641" width="13.42578125" style="1" customWidth="1"/>
    <col min="5642" max="5888" width="9.140625" style="1"/>
    <col min="5889" max="5889" width="3.28515625" style="1" customWidth="1"/>
    <col min="5890" max="5890" width="29.28515625" style="1" customWidth="1"/>
    <col min="5891" max="5891" width="26.28515625" style="1" customWidth="1"/>
    <col min="5892" max="5892" width="9.28515625" style="1" customWidth="1"/>
    <col min="5893" max="5893" width="6.42578125" style="1" customWidth="1"/>
    <col min="5894" max="5894" width="8.140625" style="1" bestFit="1" customWidth="1"/>
    <col min="5895" max="5895" width="11.7109375" style="1" bestFit="1" customWidth="1"/>
    <col min="5896" max="5896" width="12.5703125" style="1" customWidth="1"/>
    <col min="5897" max="5897" width="13.42578125" style="1" customWidth="1"/>
    <col min="5898" max="6144" width="9.140625" style="1"/>
    <col min="6145" max="6145" width="3.28515625" style="1" customWidth="1"/>
    <col min="6146" max="6146" width="29.28515625" style="1" customWidth="1"/>
    <col min="6147" max="6147" width="26.28515625" style="1" customWidth="1"/>
    <col min="6148" max="6148" width="9.28515625" style="1" customWidth="1"/>
    <col min="6149" max="6149" width="6.42578125" style="1" customWidth="1"/>
    <col min="6150" max="6150" width="8.140625" style="1" bestFit="1" customWidth="1"/>
    <col min="6151" max="6151" width="11.7109375" style="1" bestFit="1" customWidth="1"/>
    <col min="6152" max="6152" width="12.5703125" style="1" customWidth="1"/>
    <col min="6153" max="6153" width="13.42578125" style="1" customWidth="1"/>
    <col min="6154" max="6400" width="9.140625" style="1"/>
    <col min="6401" max="6401" width="3.28515625" style="1" customWidth="1"/>
    <col min="6402" max="6402" width="29.28515625" style="1" customWidth="1"/>
    <col min="6403" max="6403" width="26.28515625" style="1" customWidth="1"/>
    <col min="6404" max="6404" width="9.28515625" style="1" customWidth="1"/>
    <col min="6405" max="6405" width="6.42578125" style="1" customWidth="1"/>
    <col min="6406" max="6406" width="8.140625" style="1" bestFit="1" customWidth="1"/>
    <col min="6407" max="6407" width="11.7109375" style="1" bestFit="1" customWidth="1"/>
    <col min="6408" max="6408" width="12.5703125" style="1" customWidth="1"/>
    <col min="6409" max="6409" width="13.42578125" style="1" customWidth="1"/>
    <col min="6410" max="6656" width="9.140625" style="1"/>
    <col min="6657" max="6657" width="3.28515625" style="1" customWidth="1"/>
    <col min="6658" max="6658" width="29.28515625" style="1" customWidth="1"/>
    <col min="6659" max="6659" width="26.28515625" style="1" customWidth="1"/>
    <col min="6660" max="6660" width="9.28515625" style="1" customWidth="1"/>
    <col min="6661" max="6661" width="6.42578125" style="1" customWidth="1"/>
    <col min="6662" max="6662" width="8.140625" style="1" bestFit="1" customWidth="1"/>
    <col min="6663" max="6663" width="11.7109375" style="1" bestFit="1" customWidth="1"/>
    <col min="6664" max="6664" width="12.5703125" style="1" customWidth="1"/>
    <col min="6665" max="6665" width="13.42578125" style="1" customWidth="1"/>
    <col min="6666" max="6912" width="9.140625" style="1"/>
    <col min="6913" max="6913" width="3.28515625" style="1" customWidth="1"/>
    <col min="6914" max="6914" width="29.28515625" style="1" customWidth="1"/>
    <col min="6915" max="6915" width="26.28515625" style="1" customWidth="1"/>
    <col min="6916" max="6916" width="9.28515625" style="1" customWidth="1"/>
    <col min="6917" max="6917" width="6.42578125" style="1" customWidth="1"/>
    <col min="6918" max="6918" width="8.140625" style="1" bestFit="1" customWidth="1"/>
    <col min="6919" max="6919" width="11.7109375" style="1" bestFit="1" customWidth="1"/>
    <col min="6920" max="6920" width="12.5703125" style="1" customWidth="1"/>
    <col min="6921" max="6921" width="13.42578125" style="1" customWidth="1"/>
    <col min="6922" max="7168" width="9.140625" style="1"/>
    <col min="7169" max="7169" width="3.28515625" style="1" customWidth="1"/>
    <col min="7170" max="7170" width="29.28515625" style="1" customWidth="1"/>
    <col min="7171" max="7171" width="26.28515625" style="1" customWidth="1"/>
    <col min="7172" max="7172" width="9.28515625" style="1" customWidth="1"/>
    <col min="7173" max="7173" width="6.42578125" style="1" customWidth="1"/>
    <col min="7174" max="7174" width="8.140625" style="1" bestFit="1" customWidth="1"/>
    <col min="7175" max="7175" width="11.7109375" style="1" bestFit="1" customWidth="1"/>
    <col min="7176" max="7176" width="12.5703125" style="1" customWidth="1"/>
    <col min="7177" max="7177" width="13.42578125" style="1" customWidth="1"/>
    <col min="7178" max="7424" width="9.140625" style="1"/>
    <col min="7425" max="7425" width="3.28515625" style="1" customWidth="1"/>
    <col min="7426" max="7426" width="29.28515625" style="1" customWidth="1"/>
    <col min="7427" max="7427" width="26.28515625" style="1" customWidth="1"/>
    <col min="7428" max="7428" width="9.28515625" style="1" customWidth="1"/>
    <col min="7429" max="7429" width="6.42578125" style="1" customWidth="1"/>
    <col min="7430" max="7430" width="8.140625" style="1" bestFit="1" customWidth="1"/>
    <col min="7431" max="7431" width="11.7109375" style="1" bestFit="1" customWidth="1"/>
    <col min="7432" max="7432" width="12.5703125" style="1" customWidth="1"/>
    <col min="7433" max="7433" width="13.42578125" style="1" customWidth="1"/>
    <col min="7434" max="7680" width="9.140625" style="1"/>
    <col min="7681" max="7681" width="3.28515625" style="1" customWidth="1"/>
    <col min="7682" max="7682" width="29.28515625" style="1" customWidth="1"/>
    <col min="7683" max="7683" width="26.28515625" style="1" customWidth="1"/>
    <col min="7684" max="7684" width="9.28515625" style="1" customWidth="1"/>
    <col min="7685" max="7685" width="6.42578125" style="1" customWidth="1"/>
    <col min="7686" max="7686" width="8.140625" style="1" bestFit="1" customWidth="1"/>
    <col min="7687" max="7687" width="11.7109375" style="1" bestFit="1" customWidth="1"/>
    <col min="7688" max="7688" width="12.5703125" style="1" customWidth="1"/>
    <col min="7689" max="7689" width="13.42578125" style="1" customWidth="1"/>
    <col min="7690" max="7936" width="9.140625" style="1"/>
    <col min="7937" max="7937" width="3.28515625" style="1" customWidth="1"/>
    <col min="7938" max="7938" width="29.28515625" style="1" customWidth="1"/>
    <col min="7939" max="7939" width="26.28515625" style="1" customWidth="1"/>
    <col min="7940" max="7940" width="9.28515625" style="1" customWidth="1"/>
    <col min="7941" max="7941" width="6.42578125" style="1" customWidth="1"/>
    <col min="7942" max="7942" width="8.140625" style="1" bestFit="1" customWidth="1"/>
    <col min="7943" max="7943" width="11.7109375" style="1" bestFit="1" customWidth="1"/>
    <col min="7944" max="7944" width="12.5703125" style="1" customWidth="1"/>
    <col min="7945" max="7945" width="13.42578125" style="1" customWidth="1"/>
    <col min="7946" max="8192" width="9.140625" style="1"/>
    <col min="8193" max="8193" width="3.28515625" style="1" customWidth="1"/>
    <col min="8194" max="8194" width="29.28515625" style="1" customWidth="1"/>
    <col min="8195" max="8195" width="26.28515625" style="1" customWidth="1"/>
    <col min="8196" max="8196" width="9.28515625" style="1" customWidth="1"/>
    <col min="8197" max="8197" width="6.42578125" style="1" customWidth="1"/>
    <col min="8198" max="8198" width="8.140625" style="1" bestFit="1" customWidth="1"/>
    <col min="8199" max="8199" width="11.7109375" style="1" bestFit="1" customWidth="1"/>
    <col min="8200" max="8200" width="12.5703125" style="1" customWidth="1"/>
    <col min="8201" max="8201" width="13.42578125" style="1" customWidth="1"/>
    <col min="8202" max="8448" width="9.140625" style="1"/>
    <col min="8449" max="8449" width="3.28515625" style="1" customWidth="1"/>
    <col min="8450" max="8450" width="29.28515625" style="1" customWidth="1"/>
    <col min="8451" max="8451" width="26.28515625" style="1" customWidth="1"/>
    <col min="8452" max="8452" width="9.28515625" style="1" customWidth="1"/>
    <col min="8453" max="8453" width="6.42578125" style="1" customWidth="1"/>
    <col min="8454" max="8454" width="8.140625" style="1" bestFit="1" customWidth="1"/>
    <col min="8455" max="8455" width="11.7109375" style="1" bestFit="1" customWidth="1"/>
    <col min="8456" max="8456" width="12.5703125" style="1" customWidth="1"/>
    <col min="8457" max="8457" width="13.42578125" style="1" customWidth="1"/>
    <col min="8458" max="8704" width="9.140625" style="1"/>
    <col min="8705" max="8705" width="3.28515625" style="1" customWidth="1"/>
    <col min="8706" max="8706" width="29.28515625" style="1" customWidth="1"/>
    <col min="8707" max="8707" width="26.28515625" style="1" customWidth="1"/>
    <col min="8708" max="8708" width="9.28515625" style="1" customWidth="1"/>
    <col min="8709" max="8709" width="6.42578125" style="1" customWidth="1"/>
    <col min="8710" max="8710" width="8.140625" style="1" bestFit="1" customWidth="1"/>
    <col min="8711" max="8711" width="11.7109375" style="1" bestFit="1" customWidth="1"/>
    <col min="8712" max="8712" width="12.5703125" style="1" customWidth="1"/>
    <col min="8713" max="8713" width="13.42578125" style="1" customWidth="1"/>
    <col min="8714" max="8960" width="9.140625" style="1"/>
    <col min="8961" max="8961" width="3.28515625" style="1" customWidth="1"/>
    <col min="8962" max="8962" width="29.28515625" style="1" customWidth="1"/>
    <col min="8963" max="8963" width="26.28515625" style="1" customWidth="1"/>
    <col min="8964" max="8964" width="9.28515625" style="1" customWidth="1"/>
    <col min="8965" max="8965" width="6.42578125" style="1" customWidth="1"/>
    <col min="8966" max="8966" width="8.140625" style="1" bestFit="1" customWidth="1"/>
    <col min="8967" max="8967" width="11.7109375" style="1" bestFit="1" customWidth="1"/>
    <col min="8968" max="8968" width="12.5703125" style="1" customWidth="1"/>
    <col min="8969" max="8969" width="13.42578125" style="1" customWidth="1"/>
    <col min="8970" max="9216" width="9.140625" style="1"/>
    <col min="9217" max="9217" width="3.28515625" style="1" customWidth="1"/>
    <col min="9218" max="9218" width="29.28515625" style="1" customWidth="1"/>
    <col min="9219" max="9219" width="26.28515625" style="1" customWidth="1"/>
    <col min="9220" max="9220" width="9.28515625" style="1" customWidth="1"/>
    <col min="9221" max="9221" width="6.42578125" style="1" customWidth="1"/>
    <col min="9222" max="9222" width="8.140625" style="1" bestFit="1" customWidth="1"/>
    <col min="9223" max="9223" width="11.7109375" style="1" bestFit="1" customWidth="1"/>
    <col min="9224" max="9224" width="12.5703125" style="1" customWidth="1"/>
    <col min="9225" max="9225" width="13.42578125" style="1" customWidth="1"/>
    <col min="9226" max="9472" width="9.140625" style="1"/>
    <col min="9473" max="9473" width="3.28515625" style="1" customWidth="1"/>
    <col min="9474" max="9474" width="29.28515625" style="1" customWidth="1"/>
    <col min="9475" max="9475" width="26.28515625" style="1" customWidth="1"/>
    <col min="9476" max="9476" width="9.28515625" style="1" customWidth="1"/>
    <col min="9477" max="9477" width="6.42578125" style="1" customWidth="1"/>
    <col min="9478" max="9478" width="8.140625" style="1" bestFit="1" customWidth="1"/>
    <col min="9479" max="9479" width="11.7109375" style="1" bestFit="1" customWidth="1"/>
    <col min="9480" max="9480" width="12.5703125" style="1" customWidth="1"/>
    <col min="9481" max="9481" width="13.42578125" style="1" customWidth="1"/>
    <col min="9482" max="9728" width="9.140625" style="1"/>
    <col min="9729" max="9729" width="3.28515625" style="1" customWidth="1"/>
    <col min="9730" max="9730" width="29.28515625" style="1" customWidth="1"/>
    <col min="9731" max="9731" width="26.28515625" style="1" customWidth="1"/>
    <col min="9732" max="9732" width="9.28515625" style="1" customWidth="1"/>
    <col min="9733" max="9733" width="6.42578125" style="1" customWidth="1"/>
    <col min="9734" max="9734" width="8.140625" style="1" bestFit="1" customWidth="1"/>
    <col min="9735" max="9735" width="11.7109375" style="1" bestFit="1" customWidth="1"/>
    <col min="9736" max="9736" width="12.5703125" style="1" customWidth="1"/>
    <col min="9737" max="9737" width="13.42578125" style="1" customWidth="1"/>
    <col min="9738" max="9984" width="9.140625" style="1"/>
    <col min="9985" max="9985" width="3.28515625" style="1" customWidth="1"/>
    <col min="9986" max="9986" width="29.28515625" style="1" customWidth="1"/>
    <col min="9987" max="9987" width="26.28515625" style="1" customWidth="1"/>
    <col min="9988" max="9988" width="9.28515625" style="1" customWidth="1"/>
    <col min="9989" max="9989" width="6.42578125" style="1" customWidth="1"/>
    <col min="9990" max="9990" width="8.140625" style="1" bestFit="1" customWidth="1"/>
    <col min="9991" max="9991" width="11.7109375" style="1" bestFit="1" customWidth="1"/>
    <col min="9992" max="9992" width="12.5703125" style="1" customWidth="1"/>
    <col min="9993" max="9993" width="13.42578125" style="1" customWidth="1"/>
    <col min="9994" max="10240" width="9.140625" style="1"/>
    <col min="10241" max="10241" width="3.28515625" style="1" customWidth="1"/>
    <col min="10242" max="10242" width="29.28515625" style="1" customWidth="1"/>
    <col min="10243" max="10243" width="26.28515625" style="1" customWidth="1"/>
    <col min="10244" max="10244" width="9.28515625" style="1" customWidth="1"/>
    <col min="10245" max="10245" width="6.42578125" style="1" customWidth="1"/>
    <col min="10246" max="10246" width="8.140625" style="1" bestFit="1" customWidth="1"/>
    <col min="10247" max="10247" width="11.7109375" style="1" bestFit="1" customWidth="1"/>
    <col min="10248" max="10248" width="12.5703125" style="1" customWidth="1"/>
    <col min="10249" max="10249" width="13.42578125" style="1" customWidth="1"/>
    <col min="10250" max="10496" width="9.140625" style="1"/>
    <col min="10497" max="10497" width="3.28515625" style="1" customWidth="1"/>
    <col min="10498" max="10498" width="29.28515625" style="1" customWidth="1"/>
    <col min="10499" max="10499" width="26.28515625" style="1" customWidth="1"/>
    <col min="10500" max="10500" width="9.28515625" style="1" customWidth="1"/>
    <col min="10501" max="10501" width="6.42578125" style="1" customWidth="1"/>
    <col min="10502" max="10502" width="8.140625" style="1" bestFit="1" customWidth="1"/>
    <col min="10503" max="10503" width="11.7109375" style="1" bestFit="1" customWidth="1"/>
    <col min="10504" max="10504" width="12.5703125" style="1" customWidth="1"/>
    <col min="10505" max="10505" width="13.42578125" style="1" customWidth="1"/>
    <col min="10506" max="10752" width="9.140625" style="1"/>
    <col min="10753" max="10753" width="3.28515625" style="1" customWidth="1"/>
    <col min="10754" max="10754" width="29.28515625" style="1" customWidth="1"/>
    <col min="10755" max="10755" width="26.28515625" style="1" customWidth="1"/>
    <col min="10756" max="10756" width="9.28515625" style="1" customWidth="1"/>
    <col min="10757" max="10757" width="6.42578125" style="1" customWidth="1"/>
    <col min="10758" max="10758" width="8.140625" style="1" bestFit="1" customWidth="1"/>
    <col min="10759" max="10759" width="11.7109375" style="1" bestFit="1" customWidth="1"/>
    <col min="10760" max="10760" width="12.5703125" style="1" customWidth="1"/>
    <col min="10761" max="10761" width="13.42578125" style="1" customWidth="1"/>
    <col min="10762" max="11008" width="9.140625" style="1"/>
    <col min="11009" max="11009" width="3.28515625" style="1" customWidth="1"/>
    <col min="11010" max="11010" width="29.28515625" style="1" customWidth="1"/>
    <col min="11011" max="11011" width="26.28515625" style="1" customWidth="1"/>
    <col min="11012" max="11012" width="9.28515625" style="1" customWidth="1"/>
    <col min="11013" max="11013" width="6.42578125" style="1" customWidth="1"/>
    <col min="11014" max="11014" width="8.140625" style="1" bestFit="1" customWidth="1"/>
    <col min="11015" max="11015" width="11.7109375" style="1" bestFit="1" customWidth="1"/>
    <col min="11016" max="11016" width="12.5703125" style="1" customWidth="1"/>
    <col min="11017" max="11017" width="13.42578125" style="1" customWidth="1"/>
    <col min="11018" max="11264" width="9.140625" style="1"/>
    <col min="11265" max="11265" width="3.28515625" style="1" customWidth="1"/>
    <col min="11266" max="11266" width="29.28515625" style="1" customWidth="1"/>
    <col min="11267" max="11267" width="26.28515625" style="1" customWidth="1"/>
    <col min="11268" max="11268" width="9.28515625" style="1" customWidth="1"/>
    <col min="11269" max="11269" width="6.42578125" style="1" customWidth="1"/>
    <col min="11270" max="11270" width="8.140625" style="1" bestFit="1" customWidth="1"/>
    <col min="11271" max="11271" width="11.7109375" style="1" bestFit="1" customWidth="1"/>
    <col min="11272" max="11272" width="12.5703125" style="1" customWidth="1"/>
    <col min="11273" max="11273" width="13.42578125" style="1" customWidth="1"/>
    <col min="11274" max="11520" width="9.140625" style="1"/>
    <col min="11521" max="11521" width="3.28515625" style="1" customWidth="1"/>
    <col min="11522" max="11522" width="29.28515625" style="1" customWidth="1"/>
    <col min="11523" max="11523" width="26.28515625" style="1" customWidth="1"/>
    <col min="11524" max="11524" width="9.28515625" style="1" customWidth="1"/>
    <col min="11525" max="11525" width="6.42578125" style="1" customWidth="1"/>
    <col min="11526" max="11526" width="8.140625" style="1" bestFit="1" customWidth="1"/>
    <col min="11527" max="11527" width="11.7109375" style="1" bestFit="1" customWidth="1"/>
    <col min="11528" max="11528" width="12.5703125" style="1" customWidth="1"/>
    <col min="11529" max="11529" width="13.42578125" style="1" customWidth="1"/>
    <col min="11530" max="11776" width="9.140625" style="1"/>
    <col min="11777" max="11777" width="3.28515625" style="1" customWidth="1"/>
    <col min="11778" max="11778" width="29.28515625" style="1" customWidth="1"/>
    <col min="11779" max="11779" width="26.28515625" style="1" customWidth="1"/>
    <col min="11780" max="11780" width="9.28515625" style="1" customWidth="1"/>
    <col min="11781" max="11781" width="6.42578125" style="1" customWidth="1"/>
    <col min="11782" max="11782" width="8.140625" style="1" bestFit="1" customWidth="1"/>
    <col min="11783" max="11783" width="11.7109375" style="1" bestFit="1" customWidth="1"/>
    <col min="11784" max="11784" width="12.5703125" style="1" customWidth="1"/>
    <col min="11785" max="11785" width="13.42578125" style="1" customWidth="1"/>
    <col min="11786" max="12032" width="9.140625" style="1"/>
    <col min="12033" max="12033" width="3.28515625" style="1" customWidth="1"/>
    <col min="12034" max="12034" width="29.28515625" style="1" customWidth="1"/>
    <col min="12035" max="12035" width="26.28515625" style="1" customWidth="1"/>
    <col min="12036" max="12036" width="9.28515625" style="1" customWidth="1"/>
    <col min="12037" max="12037" width="6.42578125" style="1" customWidth="1"/>
    <col min="12038" max="12038" width="8.140625" style="1" bestFit="1" customWidth="1"/>
    <col min="12039" max="12039" width="11.7109375" style="1" bestFit="1" customWidth="1"/>
    <col min="12040" max="12040" width="12.5703125" style="1" customWidth="1"/>
    <col min="12041" max="12041" width="13.42578125" style="1" customWidth="1"/>
    <col min="12042" max="12288" width="9.140625" style="1"/>
    <col min="12289" max="12289" width="3.28515625" style="1" customWidth="1"/>
    <col min="12290" max="12290" width="29.28515625" style="1" customWidth="1"/>
    <col min="12291" max="12291" width="26.28515625" style="1" customWidth="1"/>
    <col min="12292" max="12292" width="9.28515625" style="1" customWidth="1"/>
    <col min="12293" max="12293" width="6.42578125" style="1" customWidth="1"/>
    <col min="12294" max="12294" width="8.140625" style="1" bestFit="1" customWidth="1"/>
    <col min="12295" max="12295" width="11.7109375" style="1" bestFit="1" customWidth="1"/>
    <col min="12296" max="12296" width="12.5703125" style="1" customWidth="1"/>
    <col min="12297" max="12297" width="13.42578125" style="1" customWidth="1"/>
    <col min="12298" max="12544" width="9.140625" style="1"/>
    <col min="12545" max="12545" width="3.28515625" style="1" customWidth="1"/>
    <col min="12546" max="12546" width="29.28515625" style="1" customWidth="1"/>
    <col min="12547" max="12547" width="26.28515625" style="1" customWidth="1"/>
    <col min="12548" max="12548" width="9.28515625" style="1" customWidth="1"/>
    <col min="12549" max="12549" width="6.42578125" style="1" customWidth="1"/>
    <col min="12550" max="12550" width="8.140625" style="1" bestFit="1" customWidth="1"/>
    <col min="12551" max="12551" width="11.7109375" style="1" bestFit="1" customWidth="1"/>
    <col min="12552" max="12552" width="12.5703125" style="1" customWidth="1"/>
    <col min="12553" max="12553" width="13.42578125" style="1" customWidth="1"/>
    <col min="12554" max="12800" width="9.140625" style="1"/>
    <col min="12801" max="12801" width="3.28515625" style="1" customWidth="1"/>
    <col min="12802" max="12802" width="29.28515625" style="1" customWidth="1"/>
    <col min="12803" max="12803" width="26.28515625" style="1" customWidth="1"/>
    <col min="12804" max="12804" width="9.28515625" style="1" customWidth="1"/>
    <col min="12805" max="12805" width="6.42578125" style="1" customWidth="1"/>
    <col min="12806" max="12806" width="8.140625" style="1" bestFit="1" customWidth="1"/>
    <col min="12807" max="12807" width="11.7109375" style="1" bestFit="1" customWidth="1"/>
    <col min="12808" max="12808" width="12.5703125" style="1" customWidth="1"/>
    <col min="12809" max="12809" width="13.42578125" style="1" customWidth="1"/>
    <col min="12810" max="13056" width="9.140625" style="1"/>
    <col min="13057" max="13057" width="3.28515625" style="1" customWidth="1"/>
    <col min="13058" max="13058" width="29.28515625" style="1" customWidth="1"/>
    <col min="13059" max="13059" width="26.28515625" style="1" customWidth="1"/>
    <col min="13060" max="13060" width="9.28515625" style="1" customWidth="1"/>
    <col min="13061" max="13061" width="6.42578125" style="1" customWidth="1"/>
    <col min="13062" max="13062" width="8.140625" style="1" bestFit="1" customWidth="1"/>
    <col min="13063" max="13063" width="11.7109375" style="1" bestFit="1" customWidth="1"/>
    <col min="13064" max="13064" width="12.5703125" style="1" customWidth="1"/>
    <col min="13065" max="13065" width="13.42578125" style="1" customWidth="1"/>
    <col min="13066" max="13312" width="9.140625" style="1"/>
    <col min="13313" max="13313" width="3.28515625" style="1" customWidth="1"/>
    <col min="13314" max="13314" width="29.28515625" style="1" customWidth="1"/>
    <col min="13315" max="13315" width="26.28515625" style="1" customWidth="1"/>
    <col min="13316" max="13316" width="9.28515625" style="1" customWidth="1"/>
    <col min="13317" max="13317" width="6.42578125" style="1" customWidth="1"/>
    <col min="13318" max="13318" width="8.140625" style="1" bestFit="1" customWidth="1"/>
    <col min="13319" max="13319" width="11.7109375" style="1" bestFit="1" customWidth="1"/>
    <col min="13320" max="13320" width="12.5703125" style="1" customWidth="1"/>
    <col min="13321" max="13321" width="13.42578125" style="1" customWidth="1"/>
    <col min="13322" max="13568" width="9.140625" style="1"/>
    <col min="13569" max="13569" width="3.28515625" style="1" customWidth="1"/>
    <col min="13570" max="13570" width="29.28515625" style="1" customWidth="1"/>
    <col min="13571" max="13571" width="26.28515625" style="1" customWidth="1"/>
    <col min="13572" max="13572" width="9.28515625" style="1" customWidth="1"/>
    <col min="13573" max="13573" width="6.42578125" style="1" customWidth="1"/>
    <col min="13574" max="13574" width="8.140625" style="1" bestFit="1" customWidth="1"/>
    <col min="13575" max="13575" width="11.7109375" style="1" bestFit="1" customWidth="1"/>
    <col min="13576" max="13576" width="12.5703125" style="1" customWidth="1"/>
    <col min="13577" max="13577" width="13.42578125" style="1" customWidth="1"/>
    <col min="13578" max="13824" width="9.140625" style="1"/>
    <col min="13825" max="13825" width="3.28515625" style="1" customWidth="1"/>
    <col min="13826" max="13826" width="29.28515625" style="1" customWidth="1"/>
    <col min="13827" max="13827" width="26.28515625" style="1" customWidth="1"/>
    <col min="13828" max="13828" width="9.28515625" style="1" customWidth="1"/>
    <col min="13829" max="13829" width="6.42578125" style="1" customWidth="1"/>
    <col min="13830" max="13830" width="8.140625" style="1" bestFit="1" customWidth="1"/>
    <col min="13831" max="13831" width="11.7109375" style="1" bestFit="1" customWidth="1"/>
    <col min="13832" max="13832" width="12.5703125" style="1" customWidth="1"/>
    <col min="13833" max="13833" width="13.42578125" style="1" customWidth="1"/>
    <col min="13834" max="14080" width="9.140625" style="1"/>
    <col min="14081" max="14081" width="3.28515625" style="1" customWidth="1"/>
    <col min="14082" max="14082" width="29.28515625" style="1" customWidth="1"/>
    <col min="14083" max="14083" width="26.28515625" style="1" customWidth="1"/>
    <col min="14084" max="14084" width="9.28515625" style="1" customWidth="1"/>
    <col min="14085" max="14085" width="6.42578125" style="1" customWidth="1"/>
    <col min="14086" max="14086" width="8.140625" style="1" bestFit="1" customWidth="1"/>
    <col min="14087" max="14087" width="11.7109375" style="1" bestFit="1" customWidth="1"/>
    <col min="14088" max="14088" width="12.5703125" style="1" customWidth="1"/>
    <col min="14089" max="14089" width="13.42578125" style="1" customWidth="1"/>
    <col min="14090" max="14336" width="9.140625" style="1"/>
    <col min="14337" max="14337" width="3.28515625" style="1" customWidth="1"/>
    <col min="14338" max="14338" width="29.28515625" style="1" customWidth="1"/>
    <col min="14339" max="14339" width="26.28515625" style="1" customWidth="1"/>
    <col min="14340" max="14340" width="9.28515625" style="1" customWidth="1"/>
    <col min="14341" max="14341" width="6.42578125" style="1" customWidth="1"/>
    <col min="14342" max="14342" width="8.140625" style="1" bestFit="1" customWidth="1"/>
    <col min="14343" max="14343" width="11.7109375" style="1" bestFit="1" customWidth="1"/>
    <col min="14344" max="14344" width="12.5703125" style="1" customWidth="1"/>
    <col min="14345" max="14345" width="13.42578125" style="1" customWidth="1"/>
    <col min="14346" max="14592" width="9.140625" style="1"/>
    <col min="14593" max="14593" width="3.28515625" style="1" customWidth="1"/>
    <col min="14594" max="14594" width="29.28515625" style="1" customWidth="1"/>
    <col min="14595" max="14595" width="26.28515625" style="1" customWidth="1"/>
    <col min="14596" max="14596" width="9.28515625" style="1" customWidth="1"/>
    <col min="14597" max="14597" width="6.42578125" style="1" customWidth="1"/>
    <col min="14598" max="14598" width="8.140625" style="1" bestFit="1" customWidth="1"/>
    <col min="14599" max="14599" width="11.7109375" style="1" bestFit="1" customWidth="1"/>
    <col min="14600" max="14600" width="12.5703125" style="1" customWidth="1"/>
    <col min="14601" max="14601" width="13.42578125" style="1" customWidth="1"/>
    <col min="14602" max="14848" width="9.140625" style="1"/>
    <col min="14849" max="14849" width="3.28515625" style="1" customWidth="1"/>
    <col min="14850" max="14850" width="29.28515625" style="1" customWidth="1"/>
    <col min="14851" max="14851" width="26.28515625" style="1" customWidth="1"/>
    <col min="14852" max="14852" width="9.28515625" style="1" customWidth="1"/>
    <col min="14853" max="14853" width="6.42578125" style="1" customWidth="1"/>
    <col min="14854" max="14854" width="8.140625" style="1" bestFit="1" customWidth="1"/>
    <col min="14855" max="14855" width="11.7109375" style="1" bestFit="1" customWidth="1"/>
    <col min="14856" max="14856" width="12.5703125" style="1" customWidth="1"/>
    <col min="14857" max="14857" width="13.42578125" style="1" customWidth="1"/>
    <col min="14858" max="15104" width="9.140625" style="1"/>
    <col min="15105" max="15105" width="3.28515625" style="1" customWidth="1"/>
    <col min="15106" max="15106" width="29.28515625" style="1" customWidth="1"/>
    <col min="15107" max="15107" width="26.28515625" style="1" customWidth="1"/>
    <col min="15108" max="15108" width="9.28515625" style="1" customWidth="1"/>
    <col min="15109" max="15109" width="6.42578125" style="1" customWidth="1"/>
    <col min="15110" max="15110" width="8.140625" style="1" bestFit="1" customWidth="1"/>
    <col min="15111" max="15111" width="11.7109375" style="1" bestFit="1" customWidth="1"/>
    <col min="15112" max="15112" width="12.5703125" style="1" customWidth="1"/>
    <col min="15113" max="15113" width="13.42578125" style="1" customWidth="1"/>
    <col min="15114" max="15360" width="9.140625" style="1"/>
    <col min="15361" max="15361" width="3.28515625" style="1" customWidth="1"/>
    <col min="15362" max="15362" width="29.28515625" style="1" customWidth="1"/>
    <col min="15363" max="15363" width="26.28515625" style="1" customWidth="1"/>
    <col min="15364" max="15364" width="9.28515625" style="1" customWidth="1"/>
    <col min="15365" max="15365" width="6.42578125" style="1" customWidth="1"/>
    <col min="15366" max="15366" width="8.140625" style="1" bestFit="1" customWidth="1"/>
    <col min="15367" max="15367" width="11.7109375" style="1" bestFit="1" customWidth="1"/>
    <col min="15368" max="15368" width="12.5703125" style="1" customWidth="1"/>
    <col min="15369" max="15369" width="13.42578125" style="1" customWidth="1"/>
    <col min="15370" max="15616" width="9.140625" style="1"/>
    <col min="15617" max="15617" width="3.28515625" style="1" customWidth="1"/>
    <col min="15618" max="15618" width="29.28515625" style="1" customWidth="1"/>
    <col min="15619" max="15619" width="26.28515625" style="1" customWidth="1"/>
    <col min="15620" max="15620" width="9.28515625" style="1" customWidth="1"/>
    <col min="15621" max="15621" width="6.42578125" style="1" customWidth="1"/>
    <col min="15622" max="15622" width="8.140625" style="1" bestFit="1" customWidth="1"/>
    <col min="15623" max="15623" width="11.7109375" style="1" bestFit="1" customWidth="1"/>
    <col min="15624" max="15624" width="12.5703125" style="1" customWidth="1"/>
    <col min="15625" max="15625" width="13.42578125" style="1" customWidth="1"/>
    <col min="15626" max="15872" width="9.140625" style="1"/>
    <col min="15873" max="15873" width="3.28515625" style="1" customWidth="1"/>
    <col min="15874" max="15874" width="29.28515625" style="1" customWidth="1"/>
    <col min="15875" max="15875" width="26.28515625" style="1" customWidth="1"/>
    <col min="15876" max="15876" width="9.28515625" style="1" customWidth="1"/>
    <col min="15877" max="15877" width="6.42578125" style="1" customWidth="1"/>
    <col min="15878" max="15878" width="8.140625" style="1" bestFit="1" customWidth="1"/>
    <col min="15879" max="15879" width="11.7109375" style="1" bestFit="1" customWidth="1"/>
    <col min="15880" max="15880" width="12.5703125" style="1" customWidth="1"/>
    <col min="15881" max="15881" width="13.42578125" style="1" customWidth="1"/>
    <col min="15882" max="16128" width="9.140625" style="1"/>
    <col min="16129" max="16129" width="3.28515625" style="1" customWidth="1"/>
    <col min="16130" max="16130" width="29.28515625" style="1" customWidth="1"/>
    <col min="16131" max="16131" width="26.28515625" style="1" customWidth="1"/>
    <col min="16132" max="16132" width="9.28515625" style="1" customWidth="1"/>
    <col min="16133" max="16133" width="6.42578125" style="1" customWidth="1"/>
    <col min="16134" max="16134" width="8.140625" style="1" bestFit="1" customWidth="1"/>
    <col min="16135" max="16135" width="11.7109375" style="1" bestFit="1" customWidth="1"/>
    <col min="16136" max="16136" width="12.5703125" style="1" customWidth="1"/>
    <col min="16137" max="16137" width="13.42578125" style="1" customWidth="1"/>
    <col min="16138" max="16384" width="9.140625" style="1"/>
  </cols>
  <sheetData>
    <row r="1" spans="1:11" ht="267.75" x14ac:dyDescent="0.2">
      <c r="B1" s="26" t="s">
        <v>205</v>
      </c>
    </row>
    <row r="2" spans="1:11" x14ac:dyDescent="0.2">
      <c r="B2" s="2" t="s">
        <v>206</v>
      </c>
      <c r="C2" s="2"/>
      <c r="D2" s="2"/>
    </row>
    <row r="3" spans="1:11" s="9" customFormat="1" ht="63.75" x14ac:dyDescent="0.2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207</v>
      </c>
      <c r="G3" s="8" t="s">
        <v>6</v>
      </c>
      <c r="H3" s="6" t="s">
        <v>7</v>
      </c>
      <c r="I3" s="8" t="s">
        <v>210</v>
      </c>
    </row>
    <row r="4" spans="1:11" ht="134.25" customHeight="1" x14ac:dyDescent="0.2">
      <c r="A4" s="10" t="s">
        <v>8</v>
      </c>
      <c r="B4" s="11" t="s">
        <v>9</v>
      </c>
      <c r="C4" s="12" t="s">
        <v>148</v>
      </c>
      <c r="D4" s="13" t="s">
        <v>10</v>
      </c>
      <c r="E4" s="49">
        <v>5</v>
      </c>
      <c r="F4" s="49">
        <v>0</v>
      </c>
      <c r="G4" s="14">
        <f>SUM(E4*F4)</f>
        <v>0</v>
      </c>
      <c r="H4" s="14">
        <f>SUM(G4*1.08)</f>
        <v>0</v>
      </c>
      <c r="I4" s="15"/>
      <c r="J4" s="2"/>
      <c r="K4" s="2"/>
    </row>
    <row r="5" spans="1:11" ht="135.75" customHeight="1" x14ac:dyDescent="0.2">
      <c r="A5" s="10" t="s">
        <v>11</v>
      </c>
      <c r="B5" s="11" t="s">
        <v>9</v>
      </c>
      <c r="C5" s="12" t="s">
        <v>149</v>
      </c>
      <c r="D5" s="13" t="s">
        <v>12</v>
      </c>
      <c r="E5" s="49">
        <v>250</v>
      </c>
      <c r="F5" s="49">
        <v>0</v>
      </c>
      <c r="G5" s="14">
        <f>SUM(E5*F5)</f>
        <v>0</v>
      </c>
      <c r="H5" s="14">
        <f>SUM(G5*1.08)</f>
        <v>0</v>
      </c>
      <c r="I5" s="15"/>
      <c r="J5" s="2"/>
    </row>
    <row r="6" spans="1:11" ht="123" customHeight="1" x14ac:dyDescent="0.2">
      <c r="A6" s="10" t="s">
        <v>17</v>
      </c>
      <c r="B6" s="11" t="s">
        <v>180</v>
      </c>
      <c r="C6" s="12"/>
      <c r="D6" s="13"/>
      <c r="E6" s="14">
        <v>50</v>
      </c>
      <c r="F6" s="49">
        <v>0</v>
      </c>
      <c r="G6" s="14">
        <f>SUM(E6*F6)</f>
        <v>0</v>
      </c>
      <c r="H6" s="14">
        <f>SUM(G6*1.08)</f>
        <v>0</v>
      </c>
      <c r="I6" s="15"/>
      <c r="J6" s="2"/>
    </row>
    <row r="7" spans="1:11" x14ac:dyDescent="0.2">
      <c r="B7" s="2"/>
      <c r="C7" s="2"/>
      <c r="D7" s="2"/>
      <c r="G7" s="25"/>
      <c r="H7" s="25"/>
    </row>
    <row r="8" spans="1:11" x14ac:dyDescent="0.2">
      <c r="G8" s="3">
        <f>SUM(G4:G7)</f>
        <v>0</v>
      </c>
      <c r="H8" s="3">
        <f>SUM(H4:H7)</f>
        <v>0</v>
      </c>
    </row>
    <row r="88" spans="9:9" x14ac:dyDescent="0.2">
      <c r="I88" s="3" t="s">
        <v>13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32BA9-BD57-4501-818B-D9292C1DE58E}">
  <dimension ref="A1:M112"/>
  <sheetViews>
    <sheetView topLeftCell="A38" workbookViewId="0">
      <selection activeCell="B1" sqref="B1"/>
    </sheetView>
  </sheetViews>
  <sheetFormatPr defaultRowHeight="12.75" x14ac:dyDescent="0.2"/>
  <cols>
    <col min="1" max="1" width="3.28515625" style="1" customWidth="1"/>
    <col min="2" max="2" width="102.85546875" style="1" customWidth="1"/>
    <col min="3" max="3" width="10.42578125" style="1" customWidth="1"/>
    <col min="4" max="4" width="9.28515625" style="1" customWidth="1"/>
    <col min="5" max="5" width="6.42578125" style="3" customWidth="1"/>
    <col min="6" max="6" width="23.7109375" style="3" customWidth="1"/>
    <col min="7" max="7" width="11.7109375" style="3" bestFit="1" customWidth="1"/>
    <col min="8" max="8" width="12.5703125" style="1" customWidth="1"/>
    <col min="9" max="9" width="13.42578125" style="3" customWidth="1"/>
    <col min="10" max="10" width="12" style="1" customWidth="1"/>
    <col min="11" max="256" width="9.140625" style="1"/>
    <col min="257" max="257" width="3.28515625" style="1" customWidth="1"/>
    <col min="258" max="258" width="47.85546875" style="1" customWidth="1"/>
    <col min="259" max="259" width="10.42578125" style="1" customWidth="1"/>
    <col min="260" max="260" width="9.28515625" style="1" customWidth="1"/>
    <col min="261" max="261" width="6.42578125" style="1" customWidth="1"/>
    <col min="262" max="262" width="8.140625" style="1" bestFit="1" customWidth="1"/>
    <col min="263" max="263" width="11.7109375" style="1" bestFit="1" customWidth="1"/>
    <col min="264" max="264" width="12.5703125" style="1" customWidth="1"/>
    <col min="265" max="265" width="13.42578125" style="1" customWidth="1"/>
    <col min="266" max="266" width="12" style="1" customWidth="1"/>
    <col min="267" max="512" width="9.140625" style="1"/>
    <col min="513" max="513" width="3.28515625" style="1" customWidth="1"/>
    <col min="514" max="514" width="47.85546875" style="1" customWidth="1"/>
    <col min="515" max="515" width="10.42578125" style="1" customWidth="1"/>
    <col min="516" max="516" width="9.28515625" style="1" customWidth="1"/>
    <col min="517" max="517" width="6.42578125" style="1" customWidth="1"/>
    <col min="518" max="518" width="8.140625" style="1" bestFit="1" customWidth="1"/>
    <col min="519" max="519" width="11.7109375" style="1" bestFit="1" customWidth="1"/>
    <col min="520" max="520" width="12.5703125" style="1" customWidth="1"/>
    <col min="521" max="521" width="13.42578125" style="1" customWidth="1"/>
    <col min="522" max="522" width="12" style="1" customWidth="1"/>
    <col min="523" max="768" width="9.140625" style="1"/>
    <col min="769" max="769" width="3.28515625" style="1" customWidth="1"/>
    <col min="770" max="770" width="47.85546875" style="1" customWidth="1"/>
    <col min="771" max="771" width="10.42578125" style="1" customWidth="1"/>
    <col min="772" max="772" width="9.28515625" style="1" customWidth="1"/>
    <col min="773" max="773" width="6.42578125" style="1" customWidth="1"/>
    <col min="774" max="774" width="8.140625" style="1" bestFit="1" customWidth="1"/>
    <col min="775" max="775" width="11.7109375" style="1" bestFit="1" customWidth="1"/>
    <col min="776" max="776" width="12.5703125" style="1" customWidth="1"/>
    <col min="777" max="777" width="13.42578125" style="1" customWidth="1"/>
    <col min="778" max="778" width="12" style="1" customWidth="1"/>
    <col min="779" max="1024" width="9.140625" style="1"/>
    <col min="1025" max="1025" width="3.28515625" style="1" customWidth="1"/>
    <col min="1026" max="1026" width="47.85546875" style="1" customWidth="1"/>
    <col min="1027" max="1027" width="10.42578125" style="1" customWidth="1"/>
    <col min="1028" max="1028" width="9.28515625" style="1" customWidth="1"/>
    <col min="1029" max="1029" width="6.42578125" style="1" customWidth="1"/>
    <col min="1030" max="1030" width="8.140625" style="1" bestFit="1" customWidth="1"/>
    <col min="1031" max="1031" width="11.7109375" style="1" bestFit="1" customWidth="1"/>
    <col min="1032" max="1032" width="12.5703125" style="1" customWidth="1"/>
    <col min="1033" max="1033" width="13.42578125" style="1" customWidth="1"/>
    <col min="1034" max="1034" width="12" style="1" customWidth="1"/>
    <col min="1035" max="1280" width="9.140625" style="1"/>
    <col min="1281" max="1281" width="3.28515625" style="1" customWidth="1"/>
    <col min="1282" max="1282" width="47.85546875" style="1" customWidth="1"/>
    <col min="1283" max="1283" width="10.42578125" style="1" customWidth="1"/>
    <col min="1284" max="1284" width="9.28515625" style="1" customWidth="1"/>
    <col min="1285" max="1285" width="6.42578125" style="1" customWidth="1"/>
    <col min="1286" max="1286" width="8.140625" style="1" bestFit="1" customWidth="1"/>
    <col min="1287" max="1287" width="11.7109375" style="1" bestFit="1" customWidth="1"/>
    <col min="1288" max="1288" width="12.5703125" style="1" customWidth="1"/>
    <col min="1289" max="1289" width="13.42578125" style="1" customWidth="1"/>
    <col min="1290" max="1290" width="12" style="1" customWidth="1"/>
    <col min="1291" max="1536" width="9.140625" style="1"/>
    <col min="1537" max="1537" width="3.28515625" style="1" customWidth="1"/>
    <col min="1538" max="1538" width="47.85546875" style="1" customWidth="1"/>
    <col min="1539" max="1539" width="10.42578125" style="1" customWidth="1"/>
    <col min="1540" max="1540" width="9.28515625" style="1" customWidth="1"/>
    <col min="1541" max="1541" width="6.42578125" style="1" customWidth="1"/>
    <col min="1542" max="1542" width="8.140625" style="1" bestFit="1" customWidth="1"/>
    <col min="1543" max="1543" width="11.7109375" style="1" bestFit="1" customWidth="1"/>
    <col min="1544" max="1544" width="12.5703125" style="1" customWidth="1"/>
    <col min="1545" max="1545" width="13.42578125" style="1" customWidth="1"/>
    <col min="1546" max="1546" width="12" style="1" customWidth="1"/>
    <col min="1547" max="1792" width="9.140625" style="1"/>
    <col min="1793" max="1793" width="3.28515625" style="1" customWidth="1"/>
    <col min="1794" max="1794" width="47.85546875" style="1" customWidth="1"/>
    <col min="1795" max="1795" width="10.42578125" style="1" customWidth="1"/>
    <col min="1796" max="1796" width="9.28515625" style="1" customWidth="1"/>
    <col min="1797" max="1797" width="6.42578125" style="1" customWidth="1"/>
    <col min="1798" max="1798" width="8.140625" style="1" bestFit="1" customWidth="1"/>
    <col min="1799" max="1799" width="11.7109375" style="1" bestFit="1" customWidth="1"/>
    <col min="1800" max="1800" width="12.5703125" style="1" customWidth="1"/>
    <col min="1801" max="1801" width="13.42578125" style="1" customWidth="1"/>
    <col min="1802" max="1802" width="12" style="1" customWidth="1"/>
    <col min="1803" max="2048" width="9.140625" style="1"/>
    <col min="2049" max="2049" width="3.28515625" style="1" customWidth="1"/>
    <col min="2050" max="2050" width="47.85546875" style="1" customWidth="1"/>
    <col min="2051" max="2051" width="10.42578125" style="1" customWidth="1"/>
    <col min="2052" max="2052" width="9.28515625" style="1" customWidth="1"/>
    <col min="2053" max="2053" width="6.42578125" style="1" customWidth="1"/>
    <col min="2054" max="2054" width="8.140625" style="1" bestFit="1" customWidth="1"/>
    <col min="2055" max="2055" width="11.7109375" style="1" bestFit="1" customWidth="1"/>
    <col min="2056" max="2056" width="12.5703125" style="1" customWidth="1"/>
    <col min="2057" max="2057" width="13.42578125" style="1" customWidth="1"/>
    <col min="2058" max="2058" width="12" style="1" customWidth="1"/>
    <col min="2059" max="2304" width="9.140625" style="1"/>
    <col min="2305" max="2305" width="3.28515625" style="1" customWidth="1"/>
    <col min="2306" max="2306" width="47.85546875" style="1" customWidth="1"/>
    <col min="2307" max="2307" width="10.42578125" style="1" customWidth="1"/>
    <col min="2308" max="2308" width="9.28515625" style="1" customWidth="1"/>
    <col min="2309" max="2309" width="6.42578125" style="1" customWidth="1"/>
    <col min="2310" max="2310" width="8.140625" style="1" bestFit="1" customWidth="1"/>
    <col min="2311" max="2311" width="11.7109375" style="1" bestFit="1" customWidth="1"/>
    <col min="2312" max="2312" width="12.5703125" style="1" customWidth="1"/>
    <col min="2313" max="2313" width="13.42578125" style="1" customWidth="1"/>
    <col min="2314" max="2314" width="12" style="1" customWidth="1"/>
    <col min="2315" max="2560" width="9.140625" style="1"/>
    <col min="2561" max="2561" width="3.28515625" style="1" customWidth="1"/>
    <col min="2562" max="2562" width="47.85546875" style="1" customWidth="1"/>
    <col min="2563" max="2563" width="10.42578125" style="1" customWidth="1"/>
    <col min="2564" max="2564" width="9.28515625" style="1" customWidth="1"/>
    <col min="2565" max="2565" width="6.42578125" style="1" customWidth="1"/>
    <col min="2566" max="2566" width="8.140625" style="1" bestFit="1" customWidth="1"/>
    <col min="2567" max="2567" width="11.7109375" style="1" bestFit="1" customWidth="1"/>
    <col min="2568" max="2568" width="12.5703125" style="1" customWidth="1"/>
    <col min="2569" max="2569" width="13.42578125" style="1" customWidth="1"/>
    <col min="2570" max="2570" width="12" style="1" customWidth="1"/>
    <col min="2571" max="2816" width="9.140625" style="1"/>
    <col min="2817" max="2817" width="3.28515625" style="1" customWidth="1"/>
    <col min="2818" max="2818" width="47.85546875" style="1" customWidth="1"/>
    <col min="2819" max="2819" width="10.42578125" style="1" customWidth="1"/>
    <col min="2820" max="2820" width="9.28515625" style="1" customWidth="1"/>
    <col min="2821" max="2821" width="6.42578125" style="1" customWidth="1"/>
    <col min="2822" max="2822" width="8.140625" style="1" bestFit="1" customWidth="1"/>
    <col min="2823" max="2823" width="11.7109375" style="1" bestFit="1" customWidth="1"/>
    <col min="2824" max="2824" width="12.5703125" style="1" customWidth="1"/>
    <col min="2825" max="2825" width="13.42578125" style="1" customWidth="1"/>
    <col min="2826" max="2826" width="12" style="1" customWidth="1"/>
    <col min="2827" max="3072" width="9.140625" style="1"/>
    <col min="3073" max="3073" width="3.28515625" style="1" customWidth="1"/>
    <col min="3074" max="3074" width="47.85546875" style="1" customWidth="1"/>
    <col min="3075" max="3075" width="10.42578125" style="1" customWidth="1"/>
    <col min="3076" max="3076" width="9.28515625" style="1" customWidth="1"/>
    <col min="3077" max="3077" width="6.42578125" style="1" customWidth="1"/>
    <col min="3078" max="3078" width="8.140625" style="1" bestFit="1" customWidth="1"/>
    <col min="3079" max="3079" width="11.7109375" style="1" bestFit="1" customWidth="1"/>
    <col min="3080" max="3080" width="12.5703125" style="1" customWidth="1"/>
    <col min="3081" max="3081" width="13.42578125" style="1" customWidth="1"/>
    <col min="3082" max="3082" width="12" style="1" customWidth="1"/>
    <col min="3083" max="3328" width="9.140625" style="1"/>
    <col min="3329" max="3329" width="3.28515625" style="1" customWidth="1"/>
    <col min="3330" max="3330" width="47.85546875" style="1" customWidth="1"/>
    <col min="3331" max="3331" width="10.42578125" style="1" customWidth="1"/>
    <col min="3332" max="3332" width="9.28515625" style="1" customWidth="1"/>
    <col min="3333" max="3333" width="6.42578125" style="1" customWidth="1"/>
    <col min="3334" max="3334" width="8.140625" style="1" bestFit="1" customWidth="1"/>
    <col min="3335" max="3335" width="11.7109375" style="1" bestFit="1" customWidth="1"/>
    <col min="3336" max="3336" width="12.5703125" style="1" customWidth="1"/>
    <col min="3337" max="3337" width="13.42578125" style="1" customWidth="1"/>
    <col min="3338" max="3338" width="12" style="1" customWidth="1"/>
    <col min="3339" max="3584" width="9.140625" style="1"/>
    <col min="3585" max="3585" width="3.28515625" style="1" customWidth="1"/>
    <col min="3586" max="3586" width="47.85546875" style="1" customWidth="1"/>
    <col min="3587" max="3587" width="10.42578125" style="1" customWidth="1"/>
    <col min="3588" max="3588" width="9.28515625" style="1" customWidth="1"/>
    <col min="3589" max="3589" width="6.42578125" style="1" customWidth="1"/>
    <col min="3590" max="3590" width="8.140625" style="1" bestFit="1" customWidth="1"/>
    <col min="3591" max="3591" width="11.7109375" style="1" bestFit="1" customWidth="1"/>
    <col min="3592" max="3592" width="12.5703125" style="1" customWidth="1"/>
    <col min="3593" max="3593" width="13.42578125" style="1" customWidth="1"/>
    <col min="3594" max="3594" width="12" style="1" customWidth="1"/>
    <col min="3595" max="3840" width="9.140625" style="1"/>
    <col min="3841" max="3841" width="3.28515625" style="1" customWidth="1"/>
    <col min="3842" max="3842" width="47.85546875" style="1" customWidth="1"/>
    <col min="3843" max="3843" width="10.42578125" style="1" customWidth="1"/>
    <col min="3844" max="3844" width="9.28515625" style="1" customWidth="1"/>
    <col min="3845" max="3845" width="6.42578125" style="1" customWidth="1"/>
    <col min="3846" max="3846" width="8.140625" style="1" bestFit="1" customWidth="1"/>
    <col min="3847" max="3847" width="11.7109375" style="1" bestFit="1" customWidth="1"/>
    <col min="3848" max="3848" width="12.5703125" style="1" customWidth="1"/>
    <col min="3849" max="3849" width="13.42578125" style="1" customWidth="1"/>
    <col min="3850" max="3850" width="12" style="1" customWidth="1"/>
    <col min="3851" max="4096" width="9.140625" style="1"/>
    <col min="4097" max="4097" width="3.28515625" style="1" customWidth="1"/>
    <col min="4098" max="4098" width="47.85546875" style="1" customWidth="1"/>
    <col min="4099" max="4099" width="10.42578125" style="1" customWidth="1"/>
    <col min="4100" max="4100" width="9.28515625" style="1" customWidth="1"/>
    <col min="4101" max="4101" width="6.42578125" style="1" customWidth="1"/>
    <col min="4102" max="4102" width="8.140625" style="1" bestFit="1" customWidth="1"/>
    <col min="4103" max="4103" width="11.7109375" style="1" bestFit="1" customWidth="1"/>
    <col min="4104" max="4104" width="12.5703125" style="1" customWidth="1"/>
    <col min="4105" max="4105" width="13.42578125" style="1" customWidth="1"/>
    <col min="4106" max="4106" width="12" style="1" customWidth="1"/>
    <col min="4107" max="4352" width="9.140625" style="1"/>
    <col min="4353" max="4353" width="3.28515625" style="1" customWidth="1"/>
    <col min="4354" max="4354" width="47.85546875" style="1" customWidth="1"/>
    <col min="4355" max="4355" width="10.42578125" style="1" customWidth="1"/>
    <col min="4356" max="4356" width="9.28515625" style="1" customWidth="1"/>
    <col min="4357" max="4357" width="6.42578125" style="1" customWidth="1"/>
    <col min="4358" max="4358" width="8.140625" style="1" bestFit="1" customWidth="1"/>
    <col min="4359" max="4359" width="11.7109375" style="1" bestFit="1" customWidth="1"/>
    <col min="4360" max="4360" width="12.5703125" style="1" customWidth="1"/>
    <col min="4361" max="4361" width="13.42578125" style="1" customWidth="1"/>
    <col min="4362" max="4362" width="12" style="1" customWidth="1"/>
    <col min="4363" max="4608" width="9.140625" style="1"/>
    <col min="4609" max="4609" width="3.28515625" style="1" customWidth="1"/>
    <col min="4610" max="4610" width="47.85546875" style="1" customWidth="1"/>
    <col min="4611" max="4611" width="10.42578125" style="1" customWidth="1"/>
    <col min="4612" max="4612" width="9.28515625" style="1" customWidth="1"/>
    <col min="4613" max="4613" width="6.42578125" style="1" customWidth="1"/>
    <col min="4614" max="4614" width="8.140625" style="1" bestFit="1" customWidth="1"/>
    <col min="4615" max="4615" width="11.7109375" style="1" bestFit="1" customWidth="1"/>
    <col min="4616" max="4616" width="12.5703125" style="1" customWidth="1"/>
    <col min="4617" max="4617" width="13.42578125" style="1" customWidth="1"/>
    <col min="4618" max="4618" width="12" style="1" customWidth="1"/>
    <col min="4619" max="4864" width="9.140625" style="1"/>
    <col min="4865" max="4865" width="3.28515625" style="1" customWidth="1"/>
    <col min="4866" max="4866" width="47.85546875" style="1" customWidth="1"/>
    <col min="4867" max="4867" width="10.42578125" style="1" customWidth="1"/>
    <col min="4868" max="4868" width="9.28515625" style="1" customWidth="1"/>
    <col min="4869" max="4869" width="6.42578125" style="1" customWidth="1"/>
    <col min="4870" max="4870" width="8.140625" style="1" bestFit="1" customWidth="1"/>
    <col min="4871" max="4871" width="11.7109375" style="1" bestFit="1" customWidth="1"/>
    <col min="4872" max="4872" width="12.5703125" style="1" customWidth="1"/>
    <col min="4873" max="4873" width="13.42578125" style="1" customWidth="1"/>
    <col min="4874" max="4874" width="12" style="1" customWidth="1"/>
    <col min="4875" max="5120" width="9.140625" style="1"/>
    <col min="5121" max="5121" width="3.28515625" style="1" customWidth="1"/>
    <col min="5122" max="5122" width="47.85546875" style="1" customWidth="1"/>
    <col min="5123" max="5123" width="10.42578125" style="1" customWidth="1"/>
    <col min="5124" max="5124" width="9.28515625" style="1" customWidth="1"/>
    <col min="5125" max="5125" width="6.42578125" style="1" customWidth="1"/>
    <col min="5126" max="5126" width="8.140625" style="1" bestFit="1" customWidth="1"/>
    <col min="5127" max="5127" width="11.7109375" style="1" bestFit="1" customWidth="1"/>
    <col min="5128" max="5128" width="12.5703125" style="1" customWidth="1"/>
    <col min="5129" max="5129" width="13.42578125" style="1" customWidth="1"/>
    <col min="5130" max="5130" width="12" style="1" customWidth="1"/>
    <col min="5131" max="5376" width="9.140625" style="1"/>
    <col min="5377" max="5377" width="3.28515625" style="1" customWidth="1"/>
    <col min="5378" max="5378" width="47.85546875" style="1" customWidth="1"/>
    <col min="5379" max="5379" width="10.42578125" style="1" customWidth="1"/>
    <col min="5380" max="5380" width="9.28515625" style="1" customWidth="1"/>
    <col min="5381" max="5381" width="6.42578125" style="1" customWidth="1"/>
    <col min="5382" max="5382" width="8.140625" style="1" bestFit="1" customWidth="1"/>
    <col min="5383" max="5383" width="11.7109375" style="1" bestFit="1" customWidth="1"/>
    <col min="5384" max="5384" width="12.5703125" style="1" customWidth="1"/>
    <col min="5385" max="5385" width="13.42578125" style="1" customWidth="1"/>
    <col min="5386" max="5386" width="12" style="1" customWidth="1"/>
    <col min="5387" max="5632" width="9.140625" style="1"/>
    <col min="5633" max="5633" width="3.28515625" style="1" customWidth="1"/>
    <col min="5634" max="5634" width="47.85546875" style="1" customWidth="1"/>
    <col min="5635" max="5635" width="10.42578125" style="1" customWidth="1"/>
    <col min="5636" max="5636" width="9.28515625" style="1" customWidth="1"/>
    <col min="5637" max="5637" width="6.42578125" style="1" customWidth="1"/>
    <col min="5638" max="5638" width="8.140625" style="1" bestFit="1" customWidth="1"/>
    <col min="5639" max="5639" width="11.7109375" style="1" bestFit="1" customWidth="1"/>
    <col min="5640" max="5640" width="12.5703125" style="1" customWidth="1"/>
    <col min="5641" max="5641" width="13.42578125" style="1" customWidth="1"/>
    <col min="5642" max="5642" width="12" style="1" customWidth="1"/>
    <col min="5643" max="5888" width="9.140625" style="1"/>
    <col min="5889" max="5889" width="3.28515625" style="1" customWidth="1"/>
    <col min="5890" max="5890" width="47.85546875" style="1" customWidth="1"/>
    <col min="5891" max="5891" width="10.42578125" style="1" customWidth="1"/>
    <col min="5892" max="5892" width="9.28515625" style="1" customWidth="1"/>
    <col min="5893" max="5893" width="6.42578125" style="1" customWidth="1"/>
    <col min="5894" max="5894" width="8.140625" style="1" bestFit="1" customWidth="1"/>
    <col min="5895" max="5895" width="11.7109375" style="1" bestFit="1" customWidth="1"/>
    <col min="5896" max="5896" width="12.5703125" style="1" customWidth="1"/>
    <col min="5897" max="5897" width="13.42578125" style="1" customWidth="1"/>
    <col min="5898" max="5898" width="12" style="1" customWidth="1"/>
    <col min="5899" max="6144" width="9.140625" style="1"/>
    <col min="6145" max="6145" width="3.28515625" style="1" customWidth="1"/>
    <col min="6146" max="6146" width="47.85546875" style="1" customWidth="1"/>
    <col min="6147" max="6147" width="10.42578125" style="1" customWidth="1"/>
    <col min="6148" max="6148" width="9.28515625" style="1" customWidth="1"/>
    <col min="6149" max="6149" width="6.42578125" style="1" customWidth="1"/>
    <col min="6150" max="6150" width="8.140625" style="1" bestFit="1" customWidth="1"/>
    <col min="6151" max="6151" width="11.7109375" style="1" bestFit="1" customWidth="1"/>
    <col min="6152" max="6152" width="12.5703125" style="1" customWidth="1"/>
    <col min="6153" max="6153" width="13.42578125" style="1" customWidth="1"/>
    <col min="6154" max="6154" width="12" style="1" customWidth="1"/>
    <col min="6155" max="6400" width="9.140625" style="1"/>
    <col min="6401" max="6401" width="3.28515625" style="1" customWidth="1"/>
    <col min="6402" max="6402" width="47.85546875" style="1" customWidth="1"/>
    <col min="6403" max="6403" width="10.42578125" style="1" customWidth="1"/>
    <col min="6404" max="6404" width="9.28515625" style="1" customWidth="1"/>
    <col min="6405" max="6405" width="6.42578125" style="1" customWidth="1"/>
    <col min="6406" max="6406" width="8.140625" style="1" bestFit="1" customWidth="1"/>
    <col min="6407" max="6407" width="11.7109375" style="1" bestFit="1" customWidth="1"/>
    <col min="6408" max="6408" width="12.5703125" style="1" customWidth="1"/>
    <col min="6409" max="6409" width="13.42578125" style="1" customWidth="1"/>
    <col min="6410" max="6410" width="12" style="1" customWidth="1"/>
    <col min="6411" max="6656" width="9.140625" style="1"/>
    <col min="6657" max="6657" width="3.28515625" style="1" customWidth="1"/>
    <col min="6658" max="6658" width="47.85546875" style="1" customWidth="1"/>
    <col min="6659" max="6659" width="10.42578125" style="1" customWidth="1"/>
    <col min="6660" max="6660" width="9.28515625" style="1" customWidth="1"/>
    <col min="6661" max="6661" width="6.42578125" style="1" customWidth="1"/>
    <col min="6662" max="6662" width="8.140625" style="1" bestFit="1" customWidth="1"/>
    <col min="6663" max="6663" width="11.7109375" style="1" bestFit="1" customWidth="1"/>
    <col min="6664" max="6664" width="12.5703125" style="1" customWidth="1"/>
    <col min="6665" max="6665" width="13.42578125" style="1" customWidth="1"/>
    <col min="6666" max="6666" width="12" style="1" customWidth="1"/>
    <col min="6667" max="6912" width="9.140625" style="1"/>
    <col min="6913" max="6913" width="3.28515625" style="1" customWidth="1"/>
    <col min="6914" max="6914" width="47.85546875" style="1" customWidth="1"/>
    <col min="6915" max="6915" width="10.42578125" style="1" customWidth="1"/>
    <col min="6916" max="6916" width="9.28515625" style="1" customWidth="1"/>
    <col min="6917" max="6917" width="6.42578125" style="1" customWidth="1"/>
    <col min="6918" max="6918" width="8.140625" style="1" bestFit="1" customWidth="1"/>
    <col min="6919" max="6919" width="11.7109375" style="1" bestFit="1" customWidth="1"/>
    <col min="6920" max="6920" width="12.5703125" style="1" customWidth="1"/>
    <col min="6921" max="6921" width="13.42578125" style="1" customWidth="1"/>
    <col min="6922" max="6922" width="12" style="1" customWidth="1"/>
    <col min="6923" max="7168" width="9.140625" style="1"/>
    <col min="7169" max="7169" width="3.28515625" style="1" customWidth="1"/>
    <col min="7170" max="7170" width="47.85546875" style="1" customWidth="1"/>
    <col min="7171" max="7171" width="10.42578125" style="1" customWidth="1"/>
    <col min="7172" max="7172" width="9.28515625" style="1" customWidth="1"/>
    <col min="7173" max="7173" width="6.42578125" style="1" customWidth="1"/>
    <col min="7174" max="7174" width="8.140625" style="1" bestFit="1" customWidth="1"/>
    <col min="7175" max="7175" width="11.7109375" style="1" bestFit="1" customWidth="1"/>
    <col min="7176" max="7176" width="12.5703125" style="1" customWidth="1"/>
    <col min="7177" max="7177" width="13.42578125" style="1" customWidth="1"/>
    <col min="7178" max="7178" width="12" style="1" customWidth="1"/>
    <col min="7179" max="7424" width="9.140625" style="1"/>
    <col min="7425" max="7425" width="3.28515625" style="1" customWidth="1"/>
    <col min="7426" max="7426" width="47.85546875" style="1" customWidth="1"/>
    <col min="7427" max="7427" width="10.42578125" style="1" customWidth="1"/>
    <col min="7428" max="7428" width="9.28515625" style="1" customWidth="1"/>
    <col min="7429" max="7429" width="6.42578125" style="1" customWidth="1"/>
    <col min="7430" max="7430" width="8.140625" style="1" bestFit="1" customWidth="1"/>
    <col min="7431" max="7431" width="11.7109375" style="1" bestFit="1" customWidth="1"/>
    <col min="7432" max="7432" width="12.5703125" style="1" customWidth="1"/>
    <col min="7433" max="7433" width="13.42578125" style="1" customWidth="1"/>
    <col min="7434" max="7434" width="12" style="1" customWidth="1"/>
    <col min="7435" max="7680" width="9.140625" style="1"/>
    <col min="7681" max="7681" width="3.28515625" style="1" customWidth="1"/>
    <col min="7682" max="7682" width="47.85546875" style="1" customWidth="1"/>
    <col min="7683" max="7683" width="10.42578125" style="1" customWidth="1"/>
    <col min="7684" max="7684" width="9.28515625" style="1" customWidth="1"/>
    <col min="7685" max="7685" width="6.42578125" style="1" customWidth="1"/>
    <col min="7686" max="7686" width="8.140625" style="1" bestFit="1" customWidth="1"/>
    <col min="7687" max="7687" width="11.7109375" style="1" bestFit="1" customWidth="1"/>
    <col min="7688" max="7688" width="12.5703125" style="1" customWidth="1"/>
    <col min="7689" max="7689" width="13.42578125" style="1" customWidth="1"/>
    <col min="7690" max="7690" width="12" style="1" customWidth="1"/>
    <col min="7691" max="7936" width="9.140625" style="1"/>
    <col min="7937" max="7937" width="3.28515625" style="1" customWidth="1"/>
    <col min="7938" max="7938" width="47.85546875" style="1" customWidth="1"/>
    <col min="7939" max="7939" width="10.42578125" style="1" customWidth="1"/>
    <col min="7940" max="7940" width="9.28515625" style="1" customWidth="1"/>
    <col min="7941" max="7941" width="6.42578125" style="1" customWidth="1"/>
    <col min="7942" max="7942" width="8.140625" style="1" bestFit="1" customWidth="1"/>
    <col min="7943" max="7943" width="11.7109375" style="1" bestFit="1" customWidth="1"/>
    <col min="7944" max="7944" width="12.5703125" style="1" customWidth="1"/>
    <col min="7945" max="7945" width="13.42578125" style="1" customWidth="1"/>
    <col min="7946" max="7946" width="12" style="1" customWidth="1"/>
    <col min="7947" max="8192" width="9.140625" style="1"/>
    <col min="8193" max="8193" width="3.28515625" style="1" customWidth="1"/>
    <col min="8194" max="8194" width="47.85546875" style="1" customWidth="1"/>
    <col min="8195" max="8195" width="10.42578125" style="1" customWidth="1"/>
    <col min="8196" max="8196" width="9.28515625" style="1" customWidth="1"/>
    <col min="8197" max="8197" width="6.42578125" style="1" customWidth="1"/>
    <col min="8198" max="8198" width="8.140625" style="1" bestFit="1" customWidth="1"/>
    <col min="8199" max="8199" width="11.7109375" style="1" bestFit="1" customWidth="1"/>
    <col min="8200" max="8200" width="12.5703125" style="1" customWidth="1"/>
    <col min="8201" max="8201" width="13.42578125" style="1" customWidth="1"/>
    <col min="8202" max="8202" width="12" style="1" customWidth="1"/>
    <col min="8203" max="8448" width="9.140625" style="1"/>
    <col min="8449" max="8449" width="3.28515625" style="1" customWidth="1"/>
    <col min="8450" max="8450" width="47.85546875" style="1" customWidth="1"/>
    <col min="8451" max="8451" width="10.42578125" style="1" customWidth="1"/>
    <col min="8452" max="8452" width="9.28515625" style="1" customWidth="1"/>
    <col min="8453" max="8453" width="6.42578125" style="1" customWidth="1"/>
    <col min="8454" max="8454" width="8.140625" style="1" bestFit="1" customWidth="1"/>
    <col min="8455" max="8455" width="11.7109375" style="1" bestFit="1" customWidth="1"/>
    <col min="8456" max="8456" width="12.5703125" style="1" customWidth="1"/>
    <col min="8457" max="8457" width="13.42578125" style="1" customWidth="1"/>
    <col min="8458" max="8458" width="12" style="1" customWidth="1"/>
    <col min="8459" max="8704" width="9.140625" style="1"/>
    <col min="8705" max="8705" width="3.28515625" style="1" customWidth="1"/>
    <col min="8706" max="8706" width="47.85546875" style="1" customWidth="1"/>
    <col min="8707" max="8707" width="10.42578125" style="1" customWidth="1"/>
    <col min="8708" max="8708" width="9.28515625" style="1" customWidth="1"/>
    <col min="8709" max="8709" width="6.42578125" style="1" customWidth="1"/>
    <col min="8710" max="8710" width="8.140625" style="1" bestFit="1" customWidth="1"/>
    <col min="8711" max="8711" width="11.7109375" style="1" bestFit="1" customWidth="1"/>
    <col min="8712" max="8712" width="12.5703125" style="1" customWidth="1"/>
    <col min="8713" max="8713" width="13.42578125" style="1" customWidth="1"/>
    <col min="8714" max="8714" width="12" style="1" customWidth="1"/>
    <col min="8715" max="8960" width="9.140625" style="1"/>
    <col min="8961" max="8961" width="3.28515625" style="1" customWidth="1"/>
    <col min="8962" max="8962" width="47.85546875" style="1" customWidth="1"/>
    <col min="8963" max="8963" width="10.42578125" style="1" customWidth="1"/>
    <col min="8964" max="8964" width="9.28515625" style="1" customWidth="1"/>
    <col min="8965" max="8965" width="6.42578125" style="1" customWidth="1"/>
    <col min="8966" max="8966" width="8.140625" style="1" bestFit="1" customWidth="1"/>
    <col min="8967" max="8967" width="11.7109375" style="1" bestFit="1" customWidth="1"/>
    <col min="8968" max="8968" width="12.5703125" style="1" customWidth="1"/>
    <col min="8969" max="8969" width="13.42578125" style="1" customWidth="1"/>
    <col min="8970" max="8970" width="12" style="1" customWidth="1"/>
    <col min="8971" max="9216" width="9.140625" style="1"/>
    <col min="9217" max="9217" width="3.28515625" style="1" customWidth="1"/>
    <col min="9218" max="9218" width="47.85546875" style="1" customWidth="1"/>
    <col min="9219" max="9219" width="10.42578125" style="1" customWidth="1"/>
    <col min="9220" max="9220" width="9.28515625" style="1" customWidth="1"/>
    <col min="9221" max="9221" width="6.42578125" style="1" customWidth="1"/>
    <col min="9222" max="9222" width="8.140625" style="1" bestFit="1" customWidth="1"/>
    <col min="9223" max="9223" width="11.7109375" style="1" bestFit="1" customWidth="1"/>
    <col min="9224" max="9224" width="12.5703125" style="1" customWidth="1"/>
    <col min="9225" max="9225" width="13.42578125" style="1" customWidth="1"/>
    <col min="9226" max="9226" width="12" style="1" customWidth="1"/>
    <col min="9227" max="9472" width="9.140625" style="1"/>
    <col min="9473" max="9473" width="3.28515625" style="1" customWidth="1"/>
    <col min="9474" max="9474" width="47.85546875" style="1" customWidth="1"/>
    <col min="9475" max="9475" width="10.42578125" style="1" customWidth="1"/>
    <col min="9476" max="9476" width="9.28515625" style="1" customWidth="1"/>
    <col min="9477" max="9477" width="6.42578125" style="1" customWidth="1"/>
    <col min="9478" max="9478" width="8.140625" style="1" bestFit="1" customWidth="1"/>
    <col min="9479" max="9479" width="11.7109375" style="1" bestFit="1" customWidth="1"/>
    <col min="9480" max="9480" width="12.5703125" style="1" customWidth="1"/>
    <col min="9481" max="9481" width="13.42578125" style="1" customWidth="1"/>
    <col min="9482" max="9482" width="12" style="1" customWidth="1"/>
    <col min="9483" max="9728" width="9.140625" style="1"/>
    <col min="9729" max="9729" width="3.28515625" style="1" customWidth="1"/>
    <col min="9730" max="9730" width="47.85546875" style="1" customWidth="1"/>
    <col min="9731" max="9731" width="10.42578125" style="1" customWidth="1"/>
    <col min="9732" max="9732" width="9.28515625" style="1" customWidth="1"/>
    <col min="9733" max="9733" width="6.42578125" style="1" customWidth="1"/>
    <col min="9734" max="9734" width="8.140625" style="1" bestFit="1" customWidth="1"/>
    <col min="9735" max="9735" width="11.7109375" style="1" bestFit="1" customWidth="1"/>
    <col min="9736" max="9736" width="12.5703125" style="1" customWidth="1"/>
    <col min="9737" max="9737" width="13.42578125" style="1" customWidth="1"/>
    <col min="9738" max="9738" width="12" style="1" customWidth="1"/>
    <col min="9739" max="9984" width="9.140625" style="1"/>
    <col min="9985" max="9985" width="3.28515625" style="1" customWidth="1"/>
    <col min="9986" max="9986" width="47.85546875" style="1" customWidth="1"/>
    <col min="9987" max="9987" width="10.42578125" style="1" customWidth="1"/>
    <col min="9988" max="9988" width="9.28515625" style="1" customWidth="1"/>
    <col min="9989" max="9989" width="6.42578125" style="1" customWidth="1"/>
    <col min="9990" max="9990" width="8.140625" style="1" bestFit="1" customWidth="1"/>
    <col min="9991" max="9991" width="11.7109375" style="1" bestFit="1" customWidth="1"/>
    <col min="9992" max="9992" width="12.5703125" style="1" customWidth="1"/>
    <col min="9993" max="9993" width="13.42578125" style="1" customWidth="1"/>
    <col min="9994" max="9994" width="12" style="1" customWidth="1"/>
    <col min="9995" max="10240" width="9.140625" style="1"/>
    <col min="10241" max="10241" width="3.28515625" style="1" customWidth="1"/>
    <col min="10242" max="10242" width="47.85546875" style="1" customWidth="1"/>
    <col min="10243" max="10243" width="10.42578125" style="1" customWidth="1"/>
    <col min="10244" max="10244" width="9.28515625" style="1" customWidth="1"/>
    <col min="10245" max="10245" width="6.42578125" style="1" customWidth="1"/>
    <col min="10246" max="10246" width="8.140625" style="1" bestFit="1" customWidth="1"/>
    <col min="10247" max="10247" width="11.7109375" style="1" bestFit="1" customWidth="1"/>
    <col min="10248" max="10248" width="12.5703125" style="1" customWidth="1"/>
    <col min="10249" max="10249" width="13.42578125" style="1" customWidth="1"/>
    <col min="10250" max="10250" width="12" style="1" customWidth="1"/>
    <col min="10251" max="10496" width="9.140625" style="1"/>
    <col min="10497" max="10497" width="3.28515625" style="1" customWidth="1"/>
    <col min="10498" max="10498" width="47.85546875" style="1" customWidth="1"/>
    <col min="10499" max="10499" width="10.42578125" style="1" customWidth="1"/>
    <col min="10500" max="10500" width="9.28515625" style="1" customWidth="1"/>
    <col min="10501" max="10501" width="6.42578125" style="1" customWidth="1"/>
    <col min="10502" max="10502" width="8.140625" style="1" bestFit="1" customWidth="1"/>
    <col min="10503" max="10503" width="11.7109375" style="1" bestFit="1" customWidth="1"/>
    <col min="10504" max="10504" width="12.5703125" style="1" customWidth="1"/>
    <col min="10505" max="10505" width="13.42578125" style="1" customWidth="1"/>
    <col min="10506" max="10506" width="12" style="1" customWidth="1"/>
    <col min="10507" max="10752" width="9.140625" style="1"/>
    <col min="10753" max="10753" width="3.28515625" style="1" customWidth="1"/>
    <col min="10754" max="10754" width="47.85546875" style="1" customWidth="1"/>
    <col min="10755" max="10755" width="10.42578125" style="1" customWidth="1"/>
    <col min="10756" max="10756" width="9.28515625" style="1" customWidth="1"/>
    <col min="10757" max="10757" width="6.42578125" style="1" customWidth="1"/>
    <col min="10758" max="10758" width="8.140625" style="1" bestFit="1" customWidth="1"/>
    <col min="10759" max="10759" width="11.7109375" style="1" bestFit="1" customWidth="1"/>
    <col min="10760" max="10760" width="12.5703125" style="1" customWidth="1"/>
    <col min="10761" max="10761" width="13.42578125" style="1" customWidth="1"/>
    <col min="10762" max="10762" width="12" style="1" customWidth="1"/>
    <col min="10763" max="11008" width="9.140625" style="1"/>
    <col min="11009" max="11009" width="3.28515625" style="1" customWidth="1"/>
    <col min="11010" max="11010" width="47.85546875" style="1" customWidth="1"/>
    <col min="11011" max="11011" width="10.42578125" style="1" customWidth="1"/>
    <col min="11012" max="11012" width="9.28515625" style="1" customWidth="1"/>
    <col min="11013" max="11013" width="6.42578125" style="1" customWidth="1"/>
    <col min="11014" max="11014" width="8.140625" style="1" bestFit="1" customWidth="1"/>
    <col min="11015" max="11015" width="11.7109375" style="1" bestFit="1" customWidth="1"/>
    <col min="11016" max="11016" width="12.5703125" style="1" customWidth="1"/>
    <col min="11017" max="11017" width="13.42578125" style="1" customWidth="1"/>
    <col min="11018" max="11018" width="12" style="1" customWidth="1"/>
    <col min="11019" max="11264" width="9.140625" style="1"/>
    <col min="11265" max="11265" width="3.28515625" style="1" customWidth="1"/>
    <col min="11266" max="11266" width="47.85546875" style="1" customWidth="1"/>
    <col min="11267" max="11267" width="10.42578125" style="1" customWidth="1"/>
    <col min="11268" max="11268" width="9.28515625" style="1" customWidth="1"/>
    <col min="11269" max="11269" width="6.42578125" style="1" customWidth="1"/>
    <col min="11270" max="11270" width="8.140625" style="1" bestFit="1" customWidth="1"/>
    <col min="11271" max="11271" width="11.7109375" style="1" bestFit="1" customWidth="1"/>
    <col min="11272" max="11272" width="12.5703125" style="1" customWidth="1"/>
    <col min="11273" max="11273" width="13.42578125" style="1" customWidth="1"/>
    <col min="11274" max="11274" width="12" style="1" customWidth="1"/>
    <col min="11275" max="11520" width="9.140625" style="1"/>
    <col min="11521" max="11521" width="3.28515625" style="1" customWidth="1"/>
    <col min="11522" max="11522" width="47.85546875" style="1" customWidth="1"/>
    <col min="11523" max="11523" width="10.42578125" style="1" customWidth="1"/>
    <col min="11524" max="11524" width="9.28515625" style="1" customWidth="1"/>
    <col min="11525" max="11525" width="6.42578125" style="1" customWidth="1"/>
    <col min="11526" max="11526" width="8.140625" style="1" bestFit="1" customWidth="1"/>
    <col min="11527" max="11527" width="11.7109375" style="1" bestFit="1" customWidth="1"/>
    <col min="11528" max="11528" width="12.5703125" style="1" customWidth="1"/>
    <col min="11529" max="11529" width="13.42578125" style="1" customWidth="1"/>
    <col min="11530" max="11530" width="12" style="1" customWidth="1"/>
    <col min="11531" max="11776" width="9.140625" style="1"/>
    <col min="11777" max="11777" width="3.28515625" style="1" customWidth="1"/>
    <col min="11778" max="11778" width="47.85546875" style="1" customWidth="1"/>
    <col min="11779" max="11779" width="10.42578125" style="1" customWidth="1"/>
    <col min="11780" max="11780" width="9.28515625" style="1" customWidth="1"/>
    <col min="11781" max="11781" width="6.42578125" style="1" customWidth="1"/>
    <col min="11782" max="11782" width="8.140625" style="1" bestFit="1" customWidth="1"/>
    <col min="11783" max="11783" width="11.7109375" style="1" bestFit="1" customWidth="1"/>
    <col min="11784" max="11784" width="12.5703125" style="1" customWidth="1"/>
    <col min="11785" max="11785" width="13.42578125" style="1" customWidth="1"/>
    <col min="11786" max="11786" width="12" style="1" customWidth="1"/>
    <col min="11787" max="12032" width="9.140625" style="1"/>
    <col min="12033" max="12033" width="3.28515625" style="1" customWidth="1"/>
    <col min="12034" max="12034" width="47.85546875" style="1" customWidth="1"/>
    <col min="12035" max="12035" width="10.42578125" style="1" customWidth="1"/>
    <col min="12036" max="12036" width="9.28515625" style="1" customWidth="1"/>
    <col min="12037" max="12037" width="6.42578125" style="1" customWidth="1"/>
    <col min="12038" max="12038" width="8.140625" style="1" bestFit="1" customWidth="1"/>
    <col min="12039" max="12039" width="11.7109375" style="1" bestFit="1" customWidth="1"/>
    <col min="12040" max="12040" width="12.5703125" style="1" customWidth="1"/>
    <col min="12041" max="12041" width="13.42578125" style="1" customWidth="1"/>
    <col min="12042" max="12042" width="12" style="1" customWidth="1"/>
    <col min="12043" max="12288" width="9.140625" style="1"/>
    <col min="12289" max="12289" width="3.28515625" style="1" customWidth="1"/>
    <col min="12290" max="12290" width="47.85546875" style="1" customWidth="1"/>
    <col min="12291" max="12291" width="10.42578125" style="1" customWidth="1"/>
    <col min="12292" max="12292" width="9.28515625" style="1" customWidth="1"/>
    <col min="12293" max="12293" width="6.42578125" style="1" customWidth="1"/>
    <col min="12294" max="12294" width="8.140625" style="1" bestFit="1" customWidth="1"/>
    <col min="12295" max="12295" width="11.7109375" style="1" bestFit="1" customWidth="1"/>
    <col min="12296" max="12296" width="12.5703125" style="1" customWidth="1"/>
    <col min="12297" max="12297" width="13.42578125" style="1" customWidth="1"/>
    <col min="12298" max="12298" width="12" style="1" customWidth="1"/>
    <col min="12299" max="12544" width="9.140625" style="1"/>
    <col min="12545" max="12545" width="3.28515625" style="1" customWidth="1"/>
    <col min="12546" max="12546" width="47.85546875" style="1" customWidth="1"/>
    <col min="12547" max="12547" width="10.42578125" style="1" customWidth="1"/>
    <col min="12548" max="12548" width="9.28515625" style="1" customWidth="1"/>
    <col min="12549" max="12549" width="6.42578125" style="1" customWidth="1"/>
    <col min="12550" max="12550" width="8.140625" style="1" bestFit="1" customWidth="1"/>
    <col min="12551" max="12551" width="11.7109375" style="1" bestFit="1" customWidth="1"/>
    <col min="12552" max="12552" width="12.5703125" style="1" customWidth="1"/>
    <col min="12553" max="12553" width="13.42578125" style="1" customWidth="1"/>
    <col min="12554" max="12554" width="12" style="1" customWidth="1"/>
    <col min="12555" max="12800" width="9.140625" style="1"/>
    <col min="12801" max="12801" width="3.28515625" style="1" customWidth="1"/>
    <col min="12802" max="12802" width="47.85546875" style="1" customWidth="1"/>
    <col min="12803" max="12803" width="10.42578125" style="1" customWidth="1"/>
    <col min="12804" max="12804" width="9.28515625" style="1" customWidth="1"/>
    <col min="12805" max="12805" width="6.42578125" style="1" customWidth="1"/>
    <col min="12806" max="12806" width="8.140625" style="1" bestFit="1" customWidth="1"/>
    <col min="12807" max="12807" width="11.7109375" style="1" bestFit="1" customWidth="1"/>
    <col min="12808" max="12808" width="12.5703125" style="1" customWidth="1"/>
    <col min="12809" max="12809" width="13.42578125" style="1" customWidth="1"/>
    <col min="12810" max="12810" width="12" style="1" customWidth="1"/>
    <col min="12811" max="13056" width="9.140625" style="1"/>
    <col min="13057" max="13057" width="3.28515625" style="1" customWidth="1"/>
    <col min="13058" max="13058" width="47.85546875" style="1" customWidth="1"/>
    <col min="13059" max="13059" width="10.42578125" style="1" customWidth="1"/>
    <col min="13060" max="13060" width="9.28515625" style="1" customWidth="1"/>
    <col min="13061" max="13061" width="6.42578125" style="1" customWidth="1"/>
    <col min="13062" max="13062" width="8.140625" style="1" bestFit="1" customWidth="1"/>
    <col min="13063" max="13063" width="11.7109375" style="1" bestFit="1" customWidth="1"/>
    <col min="13064" max="13064" width="12.5703125" style="1" customWidth="1"/>
    <col min="13065" max="13065" width="13.42578125" style="1" customWidth="1"/>
    <col min="13066" max="13066" width="12" style="1" customWidth="1"/>
    <col min="13067" max="13312" width="9.140625" style="1"/>
    <col min="13313" max="13313" width="3.28515625" style="1" customWidth="1"/>
    <col min="13314" max="13314" width="47.85546875" style="1" customWidth="1"/>
    <col min="13315" max="13315" width="10.42578125" style="1" customWidth="1"/>
    <col min="13316" max="13316" width="9.28515625" style="1" customWidth="1"/>
    <col min="13317" max="13317" width="6.42578125" style="1" customWidth="1"/>
    <col min="13318" max="13318" width="8.140625" style="1" bestFit="1" customWidth="1"/>
    <col min="13319" max="13319" width="11.7109375" style="1" bestFit="1" customWidth="1"/>
    <col min="13320" max="13320" width="12.5703125" style="1" customWidth="1"/>
    <col min="13321" max="13321" width="13.42578125" style="1" customWidth="1"/>
    <col min="13322" max="13322" width="12" style="1" customWidth="1"/>
    <col min="13323" max="13568" width="9.140625" style="1"/>
    <col min="13569" max="13569" width="3.28515625" style="1" customWidth="1"/>
    <col min="13570" max="13570" width="47.85546875" style="1" customWidth="1"/>
    <col min="13571" max="13571" width="10.42578125" style="1" customWidth="1"/>
    <col min="13572" max="13572" width="9.28515625" style="1" customWidth="1"/>
    <col min="13573" max="13573" width="6.42578125" style="1" customWidth="1"/>
    <col min="13574" max="13574" width="8.140625" style="1" bestFit="1" customWidth="1"/>
    <col min="13575" max="13575" width="11.7109375" style="1" bestFit="1" customWidth="1"/>
    <col min="13576" max="13576" width="12.5703125" style="1" customWidth="1"/>
    <col min="13577" max="13577" width="13.42578125" style="1" customWidth="1"/>
    <col min="13578" max="13578" width="12" style="1" customWidth="1"/>
    <col min="13579" max="13824" width="9.140625" style="1"/>
    <col min="13825" max="13825" width="3.28515625" style="1" customWidth="1"/>
    <col min="13826" max="13826" width="47.85546875" style="1" customWidth="1"/>
    <col min="13827" max="13827" width="10.42578125" style="1" customWidth="1"/>
    <col min="13828" max="13828" width="9.28515625" style="1" customWidth="1"/>
    <col min="13829" max="13829" width="6.42578125" style="1" customWidth="1"/>
    <col min="13830" max="13830" width="8.140625" style="1" bestFit="1" customWidth="1"/>
    <col min="13831" max="13831" width="11.7109375" style="1" bestFit="1" customWidth="1"/>
    <col min="13832" max="13832" width="12.5703125" style="1" customWidth="1"/>
    <col min="13833" max="13833" width="13.42578125" style="1" customWidth="1"/>
    <col min="13834" max="13834" width="12" style="1" customWidth="1"/>
    <col min="13835" max="14080" width="9.140625" style="1"/>
    <col min="14081" max="14081" width="3.28515625" style="1" customWidth="1"/>
    <col min="14082" max="14082" width="47.85546875" style="1" customWidth="1"/>
    <col min="14083" max="14083" width="10.42578125" style="1" customWidth="1"/>
    <col min="14084" max="14084" width="9.28515625" style="1" customWidth="1"/>
    <col min="14085" max="14085" width="6.42578125" style="1" customWidth="1"/>
    <col min="14086" max="14086" width="8.140625" style="1" bestFit="1" customWidth="1"/>
    <col min="14087" max="14087" width="11.7109375" style="1" bestFit="1" customWidth="1"/>
    <col min="14088" max="14088" width="12.5703125" style="1" customWidth="1"/>
    <col min="14089" max="14089" width="13.42578125" style="1" customWidth="1"/>
    <col min="14090" max="14090" width="12" style="1" customWidth="1"/>
    <col min="14091" max="14336" width="9.140625" style="1"/>
    <col min="14337" max="14337" width="3.28515625" style="1" customWidth="1"/>
    <col min="14338" max="14338" width="47.85546875" style="1" customWidth="1"/>
    <col min="14339" max="14339" width="10.42578125" style="1" customWidth="1"/>
    <col min="14340" max="14340" width="9.28515625" style="1" customWidth="1"/>
    <col min="14341" max="14341" width="6.42578125" style="1" customWidth="1"/>
    <col min="14342" max="14342" width="8.140625" style="1" bestFit="1" customWidth="1"/>
    <col min="14343" max="14343" width="11.7109375" style="1" bestFit="1" customWidth="1"/>
    <col min="14344" max="14344" width="12.5703125" style="1" customWidth="1"/>
    <col min="14345" max="14345" width="13.42578125" style="1" customWidth="1"/>
    <col min="14346" max="14346" width="12" style="1" customWidth="1"/>
    <col min="14347" max="14592" width="9.140625" style="1"/>
    <col min="14593" max="14593" width="3.28515625" style="1" customWidth="1"/>
    <col min="14594" max="14594" width="47.85546875" style="1" customWidth="1"/>
    <col min="14595" max="14595" width="10.42578125" style="1" customWidth="1"/>
    <col min="14596" max="14596" width="9.28515625" style="1" customWidth="1"/>
    <col min="14597" max="14597" width="6.42578125" style="1" customWidth="1"/>
    <col min="14598" max="14598" width="8.140625" style="1" bestFit="1" customWidth="1"/>
    <col min="14599" max="14599" width="11.7109375" style="1" bestFit="1" customWidth="1"/>
    <col min="14600" max="14600" width="12.5703125" style="1" customWidth="1"/>
    <col min="14601" max="14601" width="13.42578125" style="1" customWidth="1"/>
    <col min="14602" max="14602" width="12" style="1" customWidth="1"/>
    <col min="14603" max="14848" width="9.140625" style="1"/>
    <col min="14849" max="14849" width="3.28515625" style="1" customWidth="1"/>
    <col min="14850" max="14850" width="47.85546875" style="1" customWidth="1"/>
    <col min="14851" max="14851" width="10.42578125" style="1" customWidth="1"/>
    <col min="14852" max="14852" width="9.28515625" style="1" customWidth="1"/>
    <col min="14853" max="14853" width="6.42578125" style="1" customWidth="1"/>
    <col min="14854" max="14854" width="8.140625" style="1" bestFit="1" customWidth="1"/>
    <col min="14855" max="14855" width="11.7109375" style="1" bestFit="1" customWidth="1"/>
    <col min="14856" max="14856" width="12.5703125" style="1" customWidth="1"/>
    <col min="14857" max="14857" width="13.42578125" style="1" customWidth="1"/>
    <col min="14858" max="14858" width="12" style="1" customWidth="1"/>
    <col min="14859" max="15104" width="9.140625" style="1"/>
    <col min="15105" max="15105" width="3.28515625" style="1" customWidth="1"/>
    <col min="15106" max="15106" width="47.85546875" style="1" customWidth="1"/>
    <col min="15107" max="15107" width="10.42578125" style="1" customWidth="1"/>
    <col min="15108" max="15108" width="9.28515625" style="1" customWidth="1"/>
    <col min="15109" max="15109" width="6.42578125" style="1" customWidth="1"/>
    <col min="15110" max="15110" width="8.140625" style="1" bestFit="1" customWidth="1"/>
    <col min="15111" max="15111" width="11.7109375" style="1" bestFit="1" customWidth="1"/>
    <col min="15112" max="15112" width="12.5703125" style="1" customWidth="1"/>
    <col min="15113" max="15113" width="13.42578125" style="1" customWidth="1"/>
    <col min="15114" max="15114" width="12" style="1" customWidth="1"/>
    <col min="15115" max="15360" width="9.140625" style="1"/>
    <col min="15361" max="15361" width="3.28515625" style="1" customWidth="1"/>
    <col min="15362" max="15362" width="47.85546875" style="1" customWidth="1"/>
    <col min="15363" max="15363" width="10.42578125" style="1" customWidth="1"/>
    <col min="15364" max="15364" width="9.28515625" style="1" customWidth="1"/>
    <col min="15365" max="15365" width="6.42578125" style="1" customWidth="1"/>
    <col min="15366" max="15366" width="8.140625" style="1" bestFit="1" customWidth="1"/>
    <col min="15367" max="15367" width="11.7109375" style="1" bestFit="1" customWidth="1"/>
    <col min="15368" max="15368" width="12.5703125" style="1" customWidth="1"/>
    <col min="15369" max="15369" width="13.42578125" style="1" customWidth="1"/>
    <col min="15370" max="15370" width="12" style="1" customWidth="1"/>
    <col min="15371" max="15616" width="9.140625" style="1"/>
    <col min="15617" max="15617" width="3.28515625" style="1" customWidth="1"/>
    <col min="15618" max="15618" width="47.85546875" style="1" customWidth="1"/>
    <col min="15619" max="15619" width="10.42578125" style="1" customWidth="1"/>
    <col min="15620" max="15620" width="9.28515625" style="1" customWidth="1"/>
    <col min="15621" max="15621" width="6.42578125" style="1" customWidth="1"/>
    <col min="15622" max="15622" width="8.140625" style="1" bestFit="1" customWidth="1"/>
    <col min="15623" max="15623" width="11.7109375" style="1" bestFit="1" customWidth="1"/>
    <col min="15624" max="15624" width="12.5703125" style="1" customWidth="1"/>
    <col min="15625" max="15625" width="13.42578125" style="1" customWidth="1"/>
    <col min="15626" max="15626" width="12" style="1" customWidth="1"/>
    <col min="15627" max="15872" width="9.140625" style="1"/>
    <col min="15873" max="15873" width="3.28515625" style="1" customWidth="1"/>
    <col min="15874" max="15874" width="47.85546875" style="1" customWidth="1"/>
    <col min="15875" max="15875" width="10.42578125" style="1" customWidth="1"/>
    <col min="15876" max="15876" width="9.28515625" style="1" customWidth="1"/>
    <col min="15877" max="15877" width="6.42578125" style="1" customWidth="1"/>
    <col min="15878" max="15878" width="8.140625" style="1" bestFit="1" customWidth="1"/>
    <col min="15879" max="15879" width="11.7109375" style="1" bestFit="1" customWidth="1"/>
    <col min="15880" max="15880" width="12.5703125" style="1" customWidth="1"/>
    <col min="15881" max="15881" width="13.42578125" style="1" customWidth="1"/>
    <col min="15882" max="15882" width="12" style="1" customWidth="1"/>
    <col min="15883" max="16128" width="9.140625" style="1"/>
    <col min="16129" max="16129" width="3.28515625" style="1" customWidth="1"/>
    <col min="16130" max="16130" width="47.85546875" style="1" customWidth="1"/>
    <col min="16131" max="16131" width="10.42578125" style="1" customWidth="1"/>
    <col min="16132" max="16132" width="9.28515625" style="1" customWidth="1"/>
    <col min="16133" max="16133" width="6.42578125" style="1" customWidth="1"/>
    <col min="16134" max="16134" width="8.140625" style="1" bestFit="1" customWidth="1"/>
    <col min="16135" max="16135" width="11.7109375" style="1" bestFit="1" customWidth="1"/>
    <col min="16136" max="16136" width="12.5703125" style="1" customWidth="1"/>
    <col min="16137" max="16137" width="13.42578125" style="1" customWidth="1"/>
    <col min="16138" max="16138" width="12" style="1" customWidth="1"/>
    <col min="16139" max="16384" width="9.140625" style="1"/>
  </cols>
  <sheetData>
    <row r="1" spans="1:13" ht="216.75" x14ac:dyDescent="0.2">
      <c r="B1" s="26" t="s">
        <v>205</v>
      </c>
    </row>
    <row r="2" spans="1:13" x14ac:dyDescent="0.2">
      <c r="B2" s="2" t="s">
        <v>209</v>
      </c>
      <c r="C2" s="2"/>
      <c r="D2" s="2"/>
    </row>
    <row r="3" spans="1:13" s="9" customFormat="1" ht="63.75" x14ac:dyDescent="0.2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207</v>
      </c>
      <c r="G3" s="8" t="s">
        <v>6</v>
      </c>
      <c r="H3" s="6" t="s">
        <v>7</v>
      </c>
      <c r="I3" s="8" t="s">
        <v>210</v>
      </c>
    </row>
    <row r="4" spans="1:13" ht="158.25" customHeight="1" x14ac:dyDescent="0.2">
      <c r="A4" s="10" t="s">
        <v>8</v>
      </c>
      <c r="B4" s="11" t="s">
        <v>141</v>
      </c>
      <c r="C4" s="31"/>
      <c r="D4" s="43" t="s">
        <v>14</v>
      </c>
      <c r="E4" s="43">
        <v>20</v>
      </c>
      <c r="F4" s="49">
        <v>0</v>
      </c>
      <c r="G4" s="49">
        <f t="shared" ref="G4:G9" si="0">SUM(E4*F4)</f>
        <v>0</v>
      </c>
      <c r="H4" s="49">
        <f>SUM(G4*1.08)</f>
        <v>0</v>
      </c>
      <c r="I4" s="50"/>
      <c r="J4" s="17"/>
      <c r="K4" s="88"/>
      <c r="L4" s="88"/>
      <c r="M4" s="88"/>
    </row>
    <row r="5" spans="1:13" ht="78" customHeight="1" x14ac:dyDescent="0.2">
      <c r="A5" s="10" t="s">
        <v>11</v>
      </c>
      <c r="B5" s="11" t="s">
        <v>15</v>
      </c>
      <c r="C5" s="11" t="s">
        <v>16</v>
      </c>
      <c r="D5" s="43" t="s">
        <v>14</v>
      </c>
      <c r="E5" s="43">
        <v>20</v>
      </c>
      <c r="F5" s="49">
        <v>0</v>
      </c>
      <c r="G5" s="49">
        <f t="shared" si="0"/>
        <v>0</v>
      </c>
      <c r="H5" s="49">
        <f t="shared" ref="H5:H9" si="1">SUM(G5*1.08)</f>
        <v>0</v>
      </c>
      <c r="I5" s="50"/>
      <c r="J5" s="17"/>
      <c r="K5" s="88"/>
      <c r="L5" s="88"/>
      <c r="M5" s="88"/>
    </row>
    <row r="6" spans="1:13" ht="81" customHeight="1" x14ac:dyDescent="0.2">
      <c r="A6" s="10" t="s">
        <v>17</v>
      </c>
      <c r="B6" s="19" t="s">
        <v>18</v>
      </c>
      <c r="C6" s="11" t="s">
        <v>142</v>
      </c>
      <c r="D6" s="43" t="s">
        <v>19</v>
      </c>
      <c r="E6" s="43">
        <v>40</v>
      </c>
      <c r="F6" s="49">
        <v>0</v>
      </c>
      <c r="G6" s="49">
        <f t="shared" si="0"/>
        <v>0</v>
      </c>
      <c r="H6" s="49">
        <f t="shared" si="1"/>
        <v>0</v>
      </c>
      <c r="I6" s="50"/>
      <c r="J6" s="17"/>
      <c r="K6" s="88"/>
      <c r="L6" s="88"/>
      <c r="M6" s="88"/>
    </row>
    <row r="7" spans="1:13" ht="105.75" customHeight="1" x14ac:dyDescent="0.2">
      <c r="A7" s="10" t="s">
        <v>20</v>
      </c>
      <c r="B7" s="11" t="s">
        <v>144</v>
      </c>
      <c r="C7" s="61" t="s">
        <v>143</v>
      </c>
      <c r="D7" s="43" t="s">
        <v>21</v>
      </c>
      <c r="E7" s="43">
        <v>500</v>
      </c>
      <c r="F7" s="49">
        <v>0</v>
      </c>
      <c r="G7" s="49">
        <f t="shared" si="0"/>
        <v>0</v>
      </c>
      <c r="H7" s="49">
        <f t="shared" si="1"/>
        <v>0</v>
      </c>
      <c r="I7" s="50"/>
      <c r="J7" s="17"/>
      <c r="K7" s="18"/>
      <c r="L7" s="18"/>
      <c r="M7" s="18"/>
    </row>
    <row r="8" spans="1:13" ht="132" customHeight="1" x14ac:dyDescent="0.2">
      <c r="A8" s="10" t="s">
        <v>22</v>
      </c>
      <c r="B8" s="11" t="s">
        <v>145</v>
      </c>
      <c r="C8" s="11" t="s">
        <v>146</v>
      </c>
      <c r="D8" s="43" t="s">
        <v>23</v>
      </c>
      <c r="E8" s="43">
        <v>200</v>
      </c>
      <c r="F8" s="49">
        <v>0</v>
      </c>
      <c r="G8" s="49">
        <f t="shared" si="0"/>
        <v>0</v>
      </c>
      <c r="H8" s="49">
        <f t="shared" si="1"/>
        <v>0</v>
      </c>
      <c r="I8" s="50"/>
      <c r="J8" s="17"/>
      <c r="K8" s="18"/>
      <c r="L8" s="18"/>
      <c r="M8" s="18"/>
    </row>
    <row r="9" spans="1:13" ht="80.25" customHeight="1" x14ac:dyDescent="0.2">
      <c r="A9" s="10" t="s">
        <v>24</v>
      </c>
      <c r="B9" s="11" t="s">
        <v>147</v>
      </c>
      <c r="C9" s="11"/>
      <c r="D9" s="43" t="s">
        <v>25</v>
      </c>
      <c r="E9" s="43">
        <v>10</v>
      </c>
      <c r="F9" s="49">
        <v>0</v>
      </c>
      <c r="G9" s="49">
        <f t="shared" si="0"/>
        <v>0</v>
      </c>
      <c r="H9" s="49">
        <f t="shared" si="1"/>
        <v>0</v>
      </c>
      <c r="I9" s="50"/>
      <c r="J9" s="17"/>
      <c r="K9" s="18"/>
      <c r="L9" s="18"/>
      <c r="M9" s="18"/>
    </row>
    <row r="10" spans="1:13" x14ac:dyDescent="0.2">
      <c r="B10" s="48"/>
      <c r="C10" s="48"/>
      <c r="D10" s="48"/>
      <c r="E10" s="51"/>
      <c r="F10" s="51"/>
      <c r="G10" s="51">
        <f>SUM(G4:G9)</f>
        <v>0</v>
      </c>
      <c r="H10" s="51">
        <f>SUM(H4:H9)</f>
        <v>0</v>
      </c>
      <c r="I10" s="51"/>
    </row>
    <row r="11" spans="1:13" x14ac:dyDescent="0.2">
      <c r="B11" s="48"/>
      <c r="C11" s="48"/>
      <c r="D11" s="48"/>
      <c r="E11" s="51"/>
      <c r="F11" s="51"/>
      <c r="G11" s="51"/>
      <c r="H11" s="51"/>
      <c r="I11" s="51"/>
    </row>
    <row r="12" spans="1:13" x14ac:dyDescent="0.2">
      <c r="B12" s="48"/>
      <c r="C12" s="48"/>
      <c r="D12" s="48"/>
      <c r="E12" s="51"/>
      <c r="F12" s="51"/>
      <c r="G12" s="51"/>
      <c r="H12" s="51"/>
      <c r="I12" s="51"/>
    </row>
    <row r="13" spans="1:13" x14ac:dyDescent="0.2">
      <c r="B13" s="48"/>
      <c r="C13" s="48"/>
      <c r="D13" s="48"/>
      <c r="E13" s="51"/>
      <c r="F13" s="51"/>
      <c r="G13" s="51"/>
      <c r="H13" s="51"/>
      <c r="I13" s="51"/>
    </row>
    <row r="14" spans="1:13" x14ac:dyDescent="0.2">
      <c r="B14" s="48"/>
      <c r="C14" s="48"/>
      <c r="D14" s="48"/>
      <c r="E14" s="51"/>
      <c r="F14" s="51"/>
      <c r="G14" s="51"/>
      <c r="H14" s="51"/>
      <c r="I14" s="51"/>
    </row>
    <row r="15" spans="1:13" x14ac:dyDescent="0.2">
      <c r="B15" s="48"/>
      <c r="C15" s="48"/>
      <c r="D15" s="48"/>
      <c r="E15" s="51"/>
      <c r="F15" s="51"/>
      <c r="G15" s="51"/>
      <c r="H15" s="48"/>
      <c r="I15" s="51"/>
    </row>
    <row r="16" spans="1:13" x14ac:dyDescent="0.2">
      <c r="B16" s="52" t="s">
        <v>208</v>
      </c>
      <c r="C16" s="52"/>
      <c r="D16" s="52"/>
      <c r="E16" s="51"/>
      <c r="F16" s="51"/>
      <c r="G16" s="51"/>
      <c r="H16" s="48"/>
      <c r="I16" s="51"/>
    </row>
    <row r="17" spans="1:13" s="9" customFormat="1" ht="63.75" x14ac:dyDescent="0.2">
      <c r="A17" s="4" t="s">
        <v>1</v>
      </c>
      <c r="B17" s="53" t="s">
        <v>2</v>
      </c>
      <c r="C17" s="54" t="s">
        <v>3</v>
      </c>
      <c r="D17" s="54" t="s">
        <v>4</v>
      </c>
      <c r="E17" s="55" t="s">
        <v>5</v>
      </c>
      <c r="F17" s="55" t="s">
        <v>207</v>
      </c>
      <c r="G17" s="56" t="s">
        <v>6</v>
      </c>
      <c r="H17" s="54" t="s">
        <v>7</v>
      </c>
      <c r="I17" s="8" t="s">
        <v>210</v>
      </c>
    </row>
    <row r="18" spans="1:13" ht="109.5" customHeight="1" x14ac:dyDescent="0.2">
      <c r="A18" s="10" t="s">
        <v>8</v>
      </c>
      <c r="B18" s="11" t="s">
        <v>27</v>
      </c>
      <c r="C18" s="11" t="s">
        <v>28</v>
      </c>
      <c r="D18" s="43" t="s">
        <v>29</v>
      </c>
      <c r="E18" s="43">
        <v>5</v>
      </c>
      <c r="F18" s="49">
        <v>0</v>
      </c>
      <c r="G18" s="49">
        <f t="shared" ref="G18:G27" si="2">SUM(E18*F18)</f>
        <v>0</v>
      </c>
      <c r="H18" s="49">
        <f t="shared" ref="H18:H27" si="3">SUM(G18*1.08)</f>
        <v>0</v>
      </c>
      <c r="I18" s="50"/>
      <c r="J18" s="21"/>
      <c r="K18" s="18"/>
      <c r="L18" s="18"/>
      <c r="M18" s="18"/>
    </row>
    <row r="19" spans="1:13" ht="110.25" customHeight="1" x14ac:dyDescent="0.2">
      <c r="A19" s="10" t="s">
        <v>11</v>
      </c>
      <c r="B19" s="11" t="s">
        <v>27</v>
      </c>
      <c r="C19" s="11" t="s">
        <v>28</v>
      </c>
      <c r="D19" s="43" t="s">
        <v>25</v>
      </c>
      <c r="E19" s="43">
        <v>280</v>
      </c>
      <c r="F19" s="49">
        <v>0</v>
      </c>
      <c r="G19" s="49">
        <f t="shared" si="2"/>
        <v>0</v>
      </c>
      <c r="H19" s="49">
        <f t="shared" si="3"/>
        <v>0</v>
      </c>
      <c r="I19" s="50"/>
      <c r="J19" s="21"/>
      <c r="K19" s="18"/>
      <c r="L19" s="18"/>
      <c r="M19" s="18"/>
    </row>
    <row r="20" spans="1:13" ht="22.5" customHeight="1" x14ac:dyDescent="0.2">
      <c r="A20" s="10" t="s">
        <v>17</v>
      </c>
      <c r="B20" s="11" t="s">
        <v>30</v>
      </c>
      <c r="C20" s="11"/>
      <c r="D20" s="43"/>
      <c r="E20" s="43">
        <v>20</v>
      </c>
      <c r="F20" s="49">
        <v>0</v>
      </c>
      <c r="G20" s="49">
        <f t="shared" si="2"/>
        <v>0</v>
      </c>
      <c r="H20" s="49">
        <f>SUM(G20*1.23)</f>
        <v>0</v>
      </c>
      <c r="I20" s="50"/>
      <c r="J20" s="21"/>
      <c r="K20" s="18"/>
      <c r="L20" s="18"/>
      <c r="M20" s="18"/>
    </row>
    <row r="21" spans="1:13" ht="43.5" customHeight="1" x14ac:dyDescent="0.2">
      <c r="A21" s="10" t="s">
        <v>20</v>
      </c>
      <c r="B21" s="11" t="s">
        <v>31</v>
      </c>
      <c r="C21" s="31" t="s">
        <v>32</v>
      </c>
      <c r="D21" s="57" t="s">
        <v>33</v>
      </c>
      <c r="E21" s="43">
        <v>50</v>
      </c>
      <c r="F21" s="49">
        <v>0</v>
      </c>
      <c r="G21" s="49">
        <f t="shared" si="2"/>
        <v>0</v>
      </c>
      <c r="H21" s="49">
        <f t="shared" si="3"/>
        <v>0</v>
      </c>
      <c r="I21" s="50"/>
      <c r="J21" s="21"/>
      <c r="K21" s="18"/>
      <c r="L21" s="18"/>
      <c r="M21" s="18"/>
    </row>
    <row r="22" spans="1:13" ht="43.5" customHeight="1" x14ac:dyDescent="0.2">
      <c r="A22" s="10" t="s">
        <v>22</v>
      </c>
      <c r="B22" s="11" t="s">
        <v>34</v>
      </c>
      <c r="C22" s="11" t="s">
        <v>35</v>
      </c>
      <c r="D22" s="57" t="s">
        <v>36</v>
      </c>
      <c r="E22" s="43">
        <v>200</v>
      </c>
      <c r="F22" s="49">
        <v>0</v>
      </c>
      <c r="G22" s="49">
        <f t="shared" si="2"/>
        <v>0</v>
      </c>
      <c r="H22" s="49">
        <f t="shared" si="3"/>
        <v>0</v>
      </c>
      <c r="I22" s="50"/>
      <c r="J22" s="21"/>
      <c r="K22" s="18"/>
      <c r="L22" s="18"/>
      <c r="M22" s="18"/>
    </row>
    <row r="23" spans="1:13" ht="43.5" customHeight="1" x14ac:dyDescent="0.2">
      <c r="A23" s="10" t="s">
        <v>24</v>
      </c>
      <c r="B23" s="11" t="s">
        <v>37</v>
      </c>
      <c r="C23" s="11" t="s">
        <v>35</v>
      </c>
      <c r="D23" s="57" t="s">
        <v>33</v>
      </c>
      <c r="E23" s="43">
        <v>120</v>
      </c>
      <c r="F23" s="49">
        <v>0</v>
      </c>
      <c r="G23" s="49">
        <f t="shared" si="2"/>
        <v>0</v>
      </c>
      <c r="H23" s="49">
        <f t="shared" si="3"/>
        <v>0</v>
      </c>
      <c r="I23" s="50"/>
      <c r="J23" s="21"/>
      <c r="K23" s="18"/>
      <c r="L23" s="18"/>
      <c r="M23" s="18"/>
    </row>
    <row r="24" spans="1:13" ht="126.75" customHeight="1" x14ac:dyDescent="0.2">
      <c r="A24" s="10" t="s">
        <v>26</v>
      </c>
      <c r="B24" s="11" t="s">
        <v>38</v>
      </c>
      <c r="C24" s="11" t="s">
        <v>39</v>
      </c>
      <c r="D24" s="43" t="s">
        <v>40</v>
      </c>
      <c r="E24" s="43">
        <v>50</v>
      </c>
      <c r="F24" s="49">
        <v>0</v>
      </c>
      <c r="G24" s="49">
        <f t="shared" si="2"/>
        <v>0</v>
      </c>
      <c r="H24" s="49">
        <f t="shared" si="3"/>
        <v>0</v>
      </c>
      <c r="I24" s="50"/>
      <c r="J24" s="21"/>
      <c r="K24" s="18"/>
      <c r="L24" s="18"/>
      <c r="M24" s="18"/>
    </row>
    <row r="25" spans="1:13" ht="126" customHeight="1" thickBot="1" x14ac:dyDescent="0.25">
      <c r="A25" s="10" t="s">
        <v>41</v>
      </c>
      <c r="B25" s="11" t="s">
        <v>42</v>
      </c>
      <c r="C25" s="11"/>
      <c r="D25" s="43" t="s">
        <v>43</v>
      </c>
      <c r="E25" s="43">
        <v>300</v>
      </c>
      <c r="F25" s="49">
        <v>0</v>
      </c>
      <c r="G25" s="49">
        <f t="shared" si="2"/>
        <v>0</v>
      </c>
      <c r="H25" s="49">
        <f>SUM(G25*1.23)</f>
        <v>0</v>
      </c>
      <c r="I25" s="50"/>
      <c r="J25" s="21"/>
      <c r="K25" s="18"/>
      <c r="L25" s="18"/>
      <c r="M25" s="18"/>
    </row>
    <row r="26" spans="1:13" ht="136.5" customHeight="1" thickBot="1" x14ac:dyDescent="0.25">
      <c r="A26" s="10" t="s">
        <v>48</v>
      </c>
      <c r="B26" s="45" t="s">
        <v>49</v>
      </c>
      <c r="C26" s="45" t="s">
        <v>50</v>
      </c>
      <c r="D26" s="45" t="s">
        <v>51</v>
      </c>
      <c r="E26" s="45">
        <v>2000</v>
      </c>
      <c r="F26" s="49">
        <v>0</v>
      </c>
      <c r="G26" s="49">
        <f t="shared" si="2"/>
        <v>0</v>
      </c>
      <c r="H26" s="49">
        <f t="shared" si="3"/>
        <v>0</v>
      </c>
      <c r="I26" s="50"/>
      <c r="J26" s="21"/>
      <c r="K26" s="18"/>
      <c r="L26" s="18"/>
      <c r="M26" s="18"/>
    </row>
    <row r="27" spans="1:13" ht="136.5" customHeight="1" thickBot="1" x14ac:dyDescent="0.25">
      <c r="A27" s="10" t="s">
        <v>52</v>
      </c>
      <c r="B27" s="45" t="s">
        <v>53</v>
      </c>
      <c r="C27" s="45" t="s">
        <v>50</v>
      </c>
      <c r="D27" s="45" t="s">
        <v>54</v>
      </c>
      <c r="E27" s="45">
        <v>300</v>
      </c>
      <c r="F27" s="49">
        <v>0</v>
      </c>
      <c r="G27" s="49">
        <f t="shared" si="2"/>
        <v>0</v>
      </c>
      <c r="H27" s="49">
        <f t="shared" si="3"/>
        <v>0</v>
      </c>
      <c r="I27" s="50"/>
      <c r="J27" s="21"/>
      <c r="K27" s="18"/>
      <c r="L27" s="18"/>
      <c r="M27" s="18"/>
    </row>
    <row r="28" spans="1:13" x14ac:dyDescent="0.2">
      <c r="B28" s="2"/>
      <c r="C28" s="2"/>
      <c r="D28" s="2"/>
      <c r="G28" s="3">
        <f>SUM(G18:G27)</f>
        <v>0</v>
      </c>
      <c r="H28" s="3">
        <f>SUM(H18:H27)</f>
        <v>0</v>
      </c>
    </row>
    <row r="29" spans="1:13" x14ac:dyDescent="0.2">
      <c r="B29" s="2"/>
      <c r="C29" s="2"/>
      <c r="D29" s="2"/>
      <c r="H29" s="3"/>
    </row>
    <row r="35" spans="1:13" x14ac:dyDescent="0.2">
      <c r="B35" s="2" t="s">
        <v>211</v>
      </c>
      <c r="C35" s="2"/>
      <c r="D35" s="2"/>
    </row>
    <row r="36" spans="1:13" s="9" customFormat="1" ht="63.75" x14ac:dyDescent="0.2">
      <c r="A36" s="4" t="s">
        <v>1</v>
      </c>
      <c r="B36" s="5" t="s">
        <v>2</v>
      </c>
      <c r="C36" s="6" t="s">
        <v>3</v>
      </c>
      <c r="D36" s="6" t="s">
        <v>4</v>
      </c>
      <c r="E36" s="7" t="s">
        <v>5</v>
      </c>
      <c r="F36" s="7" t="s">
        <v>207</v>
      </c>
      <c r="G36" s="8" t="s">
        <v>6</v>
      </c>
      <c r="H36" s="6" t="s">
        <v>7</v>
      </c>
      <c r="I36" s="8" t="s">
        <v>210</v>
      </c>
    </row>
    <row r="37" spans="1:13" ht="136.5" customHeight="1" x14ac:dyDescent="0.2">
      <c r="A37" s="10">
        <v>1</v>
      </c>
      <c r="B37" s="11" t="s">
        <v>55</v>
      </c>
      <c r="C37" s="11"/>
      <c r="D37" s="43" t="s">
        <v>56</v>
      </c>
      <c r="E37" s="43">
        <v>30</v>
      </c>
      <c r="F37" s="49">
        <v>35</v>
      </c>
      <c r="G37" s="49">
        <f t="shared" ref="G37:G39" si="4">SUM(E37*F37)</f>
        <v>1050</v>
      </c>
      <c r="H37" s="49">
        <f>SUM(G37*1.23)</f>
        <v>1291.5</v>
      </c>
      <c r="I37" s="50"/>
      <c r="J37" s="20"/>
      <c r="K37" s="18"/>
      <c r="L37" s="18"/>
      <c r="M37" s="18"/>
    </row>
    <row r="38" spans="1:13" ht="189" customHeight="1" x14ac:dyDescent="0.2">
      <c r="A38" s="10">
        <v>2</v>
      </c>
      <c r="B38" s="11" t="s">
        <v>57</v>
      </c>
      <c r="C38" s="11"/>
      <c r="D38" s="43" t="s">
        <v>58</v>
      </c>
      <c r="E38" s="43">
        <v>2500</v>
      </c>
      <c r="F38" s="49">
        <v>32</v>
      </c>
      <c r="G38" s="49">
        <f t="shared" si="4"/>
        <v>80000</v>
      </c>
      <c r="H38" s="49">
        <f>SUM(G38*1.23)</f>
        <v>98400</v>
      </c>
      <c r="I38" s="50"/>
      <c r="J38" s="20"/>
      <c r="K38" s="18"/>
      <c r="L38" s="18"/>
      <c r="M38" s="18"/>
    </row>
    <row r="39" spans="1:13" ht="166.5" customHeight="1" x14ac:dyDescent="0.2">
      <c r="A39" s="10">
        <v>3</v>
      </c>
      <c r="B39" s="11" t="s">
        <v>59</v>
      </c>
      <c r="C39" s="11" t="s">
        <v>60</v>
      </c>
      <c r="D39" s="43" t="s">
        <v>29</v>
      </c>
      <c r="E39" s="43">
        <v>1700</v>
      </c>
      <c r="F39" s="49">
        <v>29</v>
      </c>
      <c r="G39" s="49">
        <f t="shared" si="4"/>
        <v>49300</v>
      </c>
      <c r="H39" s="49">
        <f t="shared" ref="H39" si="5">SUM(G39*1.08)</f>
        <v>53244</v>
      </c>
      <c r="I39" s="50"/>
      <c r="J39" s="20"/>
      <c r="K39" s="18"/>
      <c r="L39" s="18"/>
      <c r="M39" s="18"/>
    </row>
    <row r="40" spans="1:13" x14ac:dyDescent="0.2">
      <c r="G40" s="3">
        <f>SUM(G37:G39)</f>
        <v>130350</v>
      </c>
      <c r="H40" s="3">
        <f>SUM(H37:H39)</f>
        <v>152935.5</v>
      </c>
    </row>
    <row r="112" spans="9:9" x14ac:dyDescent="0.2">
      <c r="I112" s="3" t="s">
        <v>13</v>
      </c>
    </row>
  </sheetData>
  <mergeCells count="3">
    <mergeCell ref="K4:K6"/>
    <mergeCell ref="L4:L6"/>
    <mergeCell ref="M4:M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4201-51BE-4FA2-B8E4-0DF6655B3D74}">
  <dimension ref="A2:M87"/>
  <sheetViews>
    <sheetView topLeftCell="A5" workbookViewId="0">
      <selection activeCell="I5" sqref="I5"/>
    </sheetView>
  </sheetViews>
  <sheetFormatPr defaultRowHeight="12.75" x14ac:dyDescent="0.2"/>
  <cols>
    <col min="1" max="1" width="3.28515625" style="1" customWidth="1"/>
    <col min="2" max="2" width="93.5703125" style="26" customWidth="1"/>
    <col min="3" max="3" width="16.28515625" style="1" customWidth="1"/>
    <col min="4" max="4" width="9.28515625" style="1" customWidth="1"/>
    <col min="5" max="5" width="6.42578125" style="3" customWidth="1"/>
    <col min="6" max="6" width="24.42578125" style="3" customWidth="1"/>
    <col min="7" max="7" width="11.7109375" style="3" bestFit="1" customWidth="1"/>
    <col min="8" max="8" width="12.5703125" style="1" customWidth="1"/>
    <col min="9" max="9" width="12.28515625" style="3" customWidth="1"/>
    <col min="10" max="10" width="20" style="1" customWidth="1"/>
    <col min="11" max="256" width="9.140625" style="1"/>
    <col min="257" max="257" width="3.28515625" style="1" customWidth="1"/>
    <col min="258" max="258" width="47.85546875" style="1" customWidth="1"/>
    <col min="259" max="259" width="16.28515625" style="1" customWidth="1"/>
    <col min="260" max="260" width="9.28515625" style="1" customWidth="1"/>
    <col min="261" max="261" width="6.42578125" style="1" customWidth="1"/>
    <col min="262" max="262" width="9.5703125" style="1" customWidth="1"/>
    <col min="263" max="263" width="11.7109375" style="1" bestFit="1" customWidth="1"/>
    <col min="264" max="264" width="12.5703125" style="1" customWidth="1"/>
    <col min="265" max="265" width="12.28515625" style="1" customWidth="1"/>
    <col min="266" max="266" width="20" style="1" customWidth="1"/>
    <col min="267" max="512" width="9.140625" style="1"/>
    <col min="513" max="513" width="3.28515625" style="1" customWidth="1"/>
    <col min="514" max="514" width="47.85546875" style="1" customWidth="1"/>
    <col min="515" max="515" width="16.28515625" style="1" customWidth="1"/>
    <col min="516" max="516" width="9.28515625" style="1" customWidth="1"/>
    <col min="517" max="517" width="6.42578125" style="1" customWidth="1"/>
    <col min="518" max="518" width="9.5703125" style="1" customWidth="1"/>
    <col min="519" max="519" width="11.7109375" style="1" bestFit="1" customWidth="1"/>
    <col min="520" max="520" width="12.5703125" style="1" customWidth="1"/>
    <col min="521" max="521" width="12.28515625" style="1" customWidth="1"/>
    <col min="522" max="522" width="20" style="1" customWidth="1"/>
    <col min="523" max="768" width="9.140625" style="1"/>
    <col min="769" max="769" width="3.28515625" style="1" customWidth="1"/>
    <col min="770" max="770" width="47.85546875" style="1" customWidth="1"/>
    <col min="771" max="771" width="16.28515625" style="1" customWidth="1"/>
    <col min="772" max="772" width="9.28515625" style="1" customWidth="1"/>
    <col min="773" max="773" width="6.42578125" style="1" customWidth="1"/>
    <col min="774" max="774" width="9.5703125" style="1" customWidth="1"/>
    <col min="775" max="775" width="11.7109375" style="1" bestFit="1" customWidth="1"/>
    <col min="776" max="776" width="12.5703125" style="1" customWidth="1"/>
    <col min="777" max="777" width="12.28515625" style="1" customWidth="1"/>
    <col min="778" max="778" width="20" style="1" customWidth="1"/>
    <col min="779" max="1024" width="9.140625" style="1"/>
    <col min="1025" max="1025" width="3.28515625" style="1" customWidth="1"/>
    <col min="1026" max="1026" width="47.85546875" style="1" customWidth="1"/>
    <col min="1027" max="1027" width="16.28515625" style="1" customWidth="1"/>
    <col min="1028" max="1028" width="9.28515625" style="1" customWidth="1"/>
    <col min="1029" max="1029" width="6.42578125" style="1" customWidth="1"/>
    <col min="1030" max="1030" width="9.5703125" style="1" customWidth="1"/>
    <col min="1031" max="1031" width="11.7109375" style="1" bestFit="1" customWidth="1"/>
    <col min="1032" max="1032" width="12.5703125" style="1" customWidth="1"/>
    <col min="1033" max="1033" width="12.28515625" style="1" customWidth="1"/>
    <col min="1034" max="1034" width="20" style="1" customWidth="1"/>
    <col min="1035" max="1280" width="9.140625" style="1"/>
    <col min="1281" max="1281" width="3.28515625" style="1" customWidth="1"/>
    <col min="1282" max="1282" width="47.85546875" style="1" customWidth="1"/>
    <col min="1283" max="1283" width="16.28515625" style="1" customWidth="1"/>
    <col min="1284" max="1284" width="9.28515625" style="1" customWidth="1"/>
    <col min="1285" max="1285" width="6.42578125" style="1" customWidth="1"/>
    <col min="1286" max="1286" width="9.5703125" style="1" customWidth="1"/>
    <col min="1287" max="1287" width="11.7109375" style="1" bestFit="1" customWidth="1"/>
    <col min="1288" max="1288" width="12.5703125" style="1" customWidth="1"/>
    <col min="1289" max="1289" width="12.28515625" style="1" customWidth="1"/>
    <col min="1290" max="1290" width="20" style="1" customWidth="1"/>
    <col min="1291" max="1536" width="9.140625" style="1"/>
    <col min="1537" max="1537" width="3.28515625" style="1" customWidth="1"/>
    <col min="1538" max="1538" width="47.85546875" style="1" customWidth="1"/>
    <col min="1539" max="1539" width="16.28515625" style="1" customWidth="1"/>
    <col min="1540" max="1540" width="9.28515625" style="1" customWidth="1"/>
    <col min="1541" max="1541" width="6.42578125" style="1" customWidth="1"/>
    <col min="1542" max="1542" width="9.5703125" style="1" customWidth="1"/>
    <col min="1543" max="1543" width="11.7109375" style="1" bestFit="1" customWidth="1"/>
    <col min="1544" max="1544" width="12.5703125" style="1" customWidth="1"/>
    <col min="1545" max="1545" width="12.28515625" style="1" customWidth="1"/>
    <col min="1546" max="1546" width="20" style="1" customWidth="1"/>
    <col min="1547" max="1792" width="9.140625" style="1"/>
    <col min="1793" max="1793" width="3.28515625" style="1" customWidth="1"/>
    <col min="1794" max="1794" width="47.85546875" style="1" customWidth="1"/>
    <col min="1795" max="1795" width="16.28515625" style="1" customWidth="1"/>
    <col min="1796" max="1796" width="9.28515625" style="1" customWidth="1"/>
    <col min="1797" max="1797" width="6.42578125" style="1" customWidth="1"/>
    <col min="1798" max="1798" width="9.5703125" style="1" customWidth="1"/>
    <col min="1799" max="1799" width="11.7109375" style="1" bestFit="1" customWidth="1"/>
    <col min="1800" max="1800" width="12.5703125" style="1" customWidth="1"/>
    <col min="1801" max="1801" width="12.28515625" style="1" customWidth="1"/>
    <col min="1802" max="1802" width="20" style="1" customWidth="1"/>
    <col min="1803" max="2048" width="9.140625" style="1"/>
    <col min="2049" max="2049" width="3.28515625" style="1" customWidth="1"/>
    <col min="2050" max="2050" width="47.85546875" style="1" customWidth="1"/>
    <col min="2051" max="2051" width="16.28515625" style="1" customWidth="1"/>
    <col min="2052" max="2052" width="9.28515625" style="1" customWidth="1"/>
    <col min="2053" max="2053" width="6.42578125" style="1" customWidth="1"/>
    <col min="2054" max="2054" width="9.5703125" style="1" customWidth="1"/>
    <col min="2055" max="2055" width="11.7109375" style="1" bestFit="1" customWidth="1"/>
    <col min="2056" max="2056" width="12.5703125" style="1" customWidth="1"/>
    <col min="2057" max="2057" width="12.28515625" style="1" customWidth="1"/>
    <col min="2058" max="2058" width="20" style="1" customWidth="1"/>
    <col min="2059" max="2304" width="9.140625" style="1"/>
    <col min="2305" max="2305" width="3.28515625" style="1" customWidth="1"/>
    <col min="2306" max="2306" width="47.85546875" style="1" customWidth="1"/>
    <col min="2307" max="2307" width="16.28515625" style="1" customWidth="1"/>
    <col min="2308" max="2308" width="9.28515625" style="1" customWidth="1"/>
    <col min="2309" max="2309" width="6.42578125" style="1" customWidth="1"/>
    <col min="2310" max="2310" width="9.5703125" style="1" customWidth="1"/>
    <col min="2311" max="2311" width="11.7109375" style="1" bestFit="1" customWidth="1"/>
    <col min="2312" max="2312" width="12.5703125" style="1" customWidth="1"/>
    <col min="2313" max="2313" width="12.28515625" style="1" customWidth="1"/>
    <col min="2314" max="2314" width="20" style="1" customWidth="1"/>
    <col min="2315" max="2560" width="9.140625" style="1"/>
    <col min="2561" max="2561" width="3.28515625" style="1" customWidth="1"/>
    <col min="2562" max="2562" width="47.85546875" style="1" customWidth="1"/>
    <col min="2563" max="2563" width="16.28515625" style="1" customWidth="1"/>
    <col min="2564" max="2564" width="9.28515625" style="1" customWidth="1"/>
    <col min="2565" max="2565" width="6.42578125" style="1" customWidth="1"/>
    <col min="2566" max="2566" width="9.5703125" style="1" customWidth="1"/>
    <col min="2567" max="2567" width="11.7109375" style="1" bestFit="1" customWidth="1"/>
    <col min="2568" max="2568" width="12.5703125" style="1" customWidth="1"/>
    <col min="2569" max="2569" width="12.28515625" style="1" customWidth="1"/>
    <col min="2570" max="2570" width="20" style="1" customWidth="1"/>
    <col min="2571" max="2816" width="9.140625" style="1"/>
    <col min="2817" max="2817" width="3.28515625" style="1" customWidth="1"/>
    <col min="2818" max="2818" width="47.85546875" style="1" customWidth="1"/>
    <col min="2819" max="2819" width="16.28515625" style="1" customWidth="1"/>
    <col min="2820" max="2820" width="9.28515625" style="1" customWidth="1"/>
    <col min="2821" max="2821" width="6.42578125" style="1" customWidth="1"/>
    <col min="2822" max="2822" width="9.5703125" style="1" customWidth="1"/>
    <col min="2823" max="2823" width="11.7109375" style="1" bestFit="1" customWidth="1"/>
    <col min="2824" max="2824" width="12.5703125" style="1" customWidth="1"/>
    <col min="2825" max="2825" width="12.28515625" style="1" customWidth="1"/>
    <col min="2826" max="2826" width="20" style="1" customWidth="1"/>
    <col min="2827" max="3072" width="9.140625" style="1"/>
    <col min="3073" max="3073" width="3.28515625" style="1" customWidth="1"/>
    <col min="3074" max="3074" width="47.85546875" style="1" customWidth="1"/>
    <col min="3075" max="3075" width="16.28515625" style="1" customWidth="1"/>
    <col min="3076" max="3076" width="9.28515625" style="1" customWidth="1"/>
    <col min="3077" max="3077" width="6.42578125" style="1" customWidth="1"/>
    <col min="3078" max="3078" width="9.5703125" style="1" customWidth="1"/>
    <col min="3079" max="3079" width="11.7109375" style="1" bestFit="1" customWidth="1"/>
    <col min="3080" max="3080" width="12.5703125" style="1" customWidth="1"/>
    <col min="3081" max="3081" width="12.28515625" style="1" customWidth="1"/>
    <col min="3082" max="3082" width="20" style="1" customWidth="1"/>
    <col min="3083" max="3328" width="9.140625" style="1"/>
    <col min="3329" max="3329" width="3.28515625" style="1" customWidth="1"/>
    <col min="3330" max="3330" width="47.85546875" style="1" customWidth="1"/>
    <col min="3331" max="3331" width="16.28515625" style="1" customWidth="1"/>
    <col min="3332" max="3332" width="9.28515625" style="1" customWidth="1"/>
    <col min="3333" max="3333" width="6.42578125" style="1" customWidth="1"/>
    <col min="3334" max="3334" width="9.5703125" style="1" customWidth="1"/>
    <col min="3335" max="3335" width="11.7109375" style="1" bestFit="1" customWidth="1"/>
    <col min="3336" max="3336" width="12.5703125" style="1" customWidth="1"/>
    <col min="3337" max="3337" width="12.28515625" style="1" customWidth="1"/>
    <col min="3338" max="3338" width="20" style="1" customWidth="1"/>
    <col min="3339" max="3584" width="9.140625" style="1"/>
    <col min="3585" max="3585" width="3.28515625" style="1" customWidth="1"/>
    <col min="3586" max="3586" width="47.85546875" style="1" customWidth="1"/>
    <col min="3587" max="3587" width="16.28515625" style="1" customWidth="1"/>
    <col min="3588" max="3588" width="9.28515625" style="1" customWidth="1"/>
    <col min="3589" max="3589" width="6.42578125" style="1" customWidth="1"/>
    <col min="3590" max="3590" width="9.5703125" style="1" customWidth="1"/>
    <col min="3591" max="3591" width="11.7109375" style="1" bestFit="1" customWidth="1"/>
    <col min="3592" max="3592" width="12.5703125" style="1" customWidth="1"/>
    <col min="3593" max="3593" width="12.28515625" style="1" customWidth="1"/>
    <col min="3594" max="3594" width="20" style="1" customWidth="1"/>
    <col min="3595" max="3840" width="9.140625" style="1"/>
    <col min="3841" max="3841" width="3.28515625" style="1" customWidth="1"/>
    <col min="3842" max="3842" width="47.85546875" style="1" customWidth="1"/>
    <col min="3843" max="3843" width="16.28515625" style="1" customWidth="1"/>
    <col min="3844" max="3844" width="9.28515625" style="1" customWidth="1"/>
    <col min="3845" max="3845" width="6.42578125" style="1" customWidth="1"/>
    <col min="3846" max="3846" width="9.5703125" style="1" customWidth="1"/>
    <col min="3847" max="3847" width="11.7109375" style="1" bestFit="1" customWidth="1"/>
    <col min="3848" max="3848" width="12.5703125" style="1" customWidth="1"/>
    <col min="3849" max="3849" width="12.28515625" style="1" customWidth="1"/>
    <col min="3850" max="3850" width="20" style="1" customWidth="1"/>
    <col min="3851" max="4096" width="9.140625" style="1"/>
    <col min="4097" max="4097" width="3.28515625" style="1" customWidth="1"/>
    <col min="4098" max="4098" width="47.85546875" style="1" customWidth="1"/>
    <col min="4099" max="4099" width="16.28515625" style="1" customWidth="1"/>
    <col min="4100" max="4100" width="9.28515625" style="1" customWidth="1"/>
    <col min="4101" max="4101" width="6.42578125" style="1" customWidth="1"/>
    <col min="4102" max="4102" width="9.5703125" style="1" customWidth="1"/>
    <col min="4103" max="4103" width="11.7109375" style="1" bestFit="1" customWidth="1"/>
    <col min="4104" max="4104" width="12.5703125" style="1" customWidth="1"/>
    <col min="4105" max="4105" width="12.28515625" style="1" customWidth="1"/>
    <col min="4106" max="4106" width="20" style="1" customWidth="1"/>
    <col min="4107" max="4352" width="9.140625" style="1"/>
    <col min="4353" max="4353" width="3.28515625" style="1" customWidth="1"/>
    <col min="4354" max="4354" width="47.85546875" style="1" customWidth="1"/>
    <col min="4355" max="4355" width="16.28515625" style="1" customWidth="1"/>
    <col min="4356" max="4356" width="9.28515625" style="1" customWidth="1"/>
    <col min="4357" max="4357" width="6.42578125" style="1" customWidth="1"/>
    <col min="4358" max="4358" width="9.5703125" style="1" customWidth="1"/>
    <col min="4359" max="4359" width="11.7109375" style="1" bestFit="1" customWidth="1"/>
    <col min="4360" max="4360" width="12.5703125" style="1" customWidth="1"/>
    <col min="4361" max="4361" width="12.28515625" style="1" customWidth="1"/>
    <col min="4362" max="4362" width="20" style="1" customWidth="1"/>
    <col min="4363" max="4608" width="9.140625" style="1"/>
    <col min="4609" max="4609" width="3.28515625" style="1" customWidth="1"/>
    <col min="4610" max="4610" width="47.85546875" style="1" customWidth="1"/>
    <col min="4611" max="4611" width="16.28515625" style="1" customWidth="1"/>
    <col min="4612" max="4612" width="9.28515625" style="1" customWidth="1"/>
    <col min="4613" max="4613" width="6.42578125" style="1" customWidth="1"/>
    <col min="4614" max="4614" width="9.5703125" style="1" customWidth="1"/>
    <col min="4615" max="4615" width="11.7109375" style="1" bestFit="1" customWidth="1"/>
    <col min="4616" max="4616" width="12.5703125" style="1" customWidth="1"/>
    <col min="4617" max="4617" width="12.28515625" style="1" customWidth="1"/>
    <col min="4618" max="4618" width="20" style="1" customWidth="1"/>
    <col min="4619" max="4864" width="9.140625" style="1"/>
    <col min="4865" max="4865" width="3.28515625" style="1" customWidth="1"/>
    <col min="4866" max="4866" width="47.85546875" style="1" customWidth="1"/>
    <col min="4867" max="4867" width="16.28515625" style="1" customWidth="1"/>
    <col min="4868" max="4868" width="9.28515625" style="1" customWidth="1"/>
    <col min="4869" max="4869" width="6.42578125" style="1" customWidth="1"/>
    <col min="4870" max="4870" width="9.5703125" style="1" customWidth="1"/>
    <col min="4871" max="4871" width="11.7109375" style="1" bestFit="1" customWidth="1"/>
    <col min="4872" max="4872" width="12.5703125" style="1" customWidth="1"/>
    <col min="4873" max="4873" width="12.28515625" style="1" customWidth="1"/>
    <col min="4874" max="4874" width="20" style="1" customWidth="1"/>
    <col min="4875" max="5120" width="9.140625" style="1"/>
    <col min="5121" max="5121" width="3.28515625" style="1" customWidth="1"/>
    <col min="5122" max="5122" width="47.85546875" style="1" customWidth="1"/>
    <col min="5123" max="5123" width="16.28515625" style="1" customWidth="1"/>
    <col min="5124" max="5124" width="9.28515625" style="1" customWidth="1"/>
    <col min="5125" max="5125" width="6.42578125" style="1" customWidth="1"/>
    <col min="5126" max="5126" width="9.5703125" style="1" customWidth="1"/>
    <col min="5127" max="5127" width="11.7109375" style="1" bestFit="1" customWidth="1"/>
    <col min="5128" max="5128" width="12.5703125" style="1" customWidth="1"/>
    <col min="5129" max="5129" width="12.28515625" style="1" customWidth="1"/>
    <col min="5130" max="5130" width="20" style="1" customWidth="1"/>
    <col min="5131" max="5376" width="9.140625" style="1"/>
    <col min="5377" max="5377" width="3.28515625" style="1" customWidth="1"/>
    <col min="5378" max="5378" width="47.85546875" style="1" customWidth="1"/>
    <col min="5379" max="5379" width="16.28515625" style="1" customWidth="1"/>
    <col min="5380" max="5380" width="9.28515625" style="1" customWidth="1"/>
    <col min="5381" max="5381" width="6.42578125" style="1" customWidth="1"/>
    <col min="5382" max="5382" width="9.5703125" style="1" customWidth="1"/>
    <col min="5383" max="5383" width="11.7109375" style="1" bestFit="1" customWidth="1"/>
    <col min="5384" max="5384" width="12.5703125" style="1" customWidth="1"/>
    <col min="5385" max="5385" width="12.28515625" style="1" customWidth="1"/>
    <col min="5386" max="5386" width="20" style="1" customWidth="1"/>
    <col min="5387" max="5632" width="9.140625" style="1"/>
    <col min="5633" max="5633" width="3.28515625" style="1" customWidth="1"/>
    <col min="5634" max="5634" width="47.85546875" style="1" customWidth="1"/>
    <col min="5635" max="5635" width="16.28515625" style="1" customWidth="1"/>
    <col min="5636" max="5636" width="9.28515625" style="1" customWidth="1"/>
    <col min="5637" max="5637" width="6.42578125" style="1" customWidth="1"/>
    <col min="5638" max="5638" width="9.5703125" style="1" customWidth="1"/>
    <col min="5639" max="5639" width="11.7109375" style="1" bestFit="1" customWidth="1"/>
    <col min="5640" max="5640" width="12.5703125" style="1" customWidth="1"/>
    <col min="5641" max="5641" width="12.28515625" style="1" customWidth="1"/>
    <col min="5642" max="5642" width="20" style="1" customWidth="1"/>
    <col min="5643" max="5888" width="9.140625" style="1"/>
    <col min="5889" max="5889" width="3.28515625" style="1" customWidth="1"/>
    <col min="5890" max="5890" width="47.85546875" style="1" customWidth="1"/>
    <col min="5891" max="5891" width="16.28515625" style="1" customWidth="1"/>
    <col min="5892" max="5892" width="9.28515625" style="1" customWidth="1"/>
    <col min="5893" max="5893" width="6.42578125" style="1" customWidth="1"/>
    <col min="5894" max="5894" width="9.5703125" style="1" customWidth="1"/>
    <col min="5895" max="5895" width="11.7109375" style="1" bestFit="1" customWidth="1"/>
    <col min="5896" max="5896" width="12.5703125" style="1" customWidth="1"/>
    <col min="5897" max="5897" width="12.28515625" style="1" customWidth="1"/>
    <col min="5898" max="5898" width="20" style="1" customWidth="1"/>
    <col min="5899" max="6144" width="9.140625" style="1"/>
    <col min="6145" max="6145" width="3.28515625" style="1" customWidth="1"/>
    <col min="6146" max="6146" width="47.85546875" style="1" customWidth="1"/>
    <col min="6147" max="6147" width="16.28515625" style="1" customWidth="1"/>
    <col min="6148" max="6148" width="9.28515625" style="1" customWidth="1"/>
    <col min="6149" max="6149" width="6.42578125" style="1" customWidth="1"/>
    <col min="6150" max="6150" width="9.5703125" style="1" customWidth="1"/>
    <col min="6151" max="6151" width="11.7109375" style="1" bestFit="1" customWidth="1"/>
    <col min="6152" max="6152" width="12.5703125" style="1" customWidth="1"/>
    <col min="6153" max="6153" width="12.28515625" style="1" customWidth="1"/>
    <col min="6154" max="6154" width="20" style="1" customWidth="1"/>
    <col min="6155" max="6400" width="9.140625" style="1"/>
    <col min="6401" max="6401" width="3.28515625" style="1" customWidth="1"/>
    <col min="6402" max="6402" width="47.85546875" style="1" customWidth="1"/>
    <col min="6403" max="6403" width="16.28515625" style="1" customWidth="1"/>
    <col min="6404" max="6404" width="9.28515625" style="1" customWidth="1"/>
    <col min="6405" max="6405" width="6.42578125" style="1" customWidth="1"/>
    <col min="6406" max="6406" width="9.5703125" style="1" customWidth="1"/>
    <col min="6407" max="6407" width="11.7109375" style="1" bestFit="1" customWidth="1"/>
    <col min="6408" max="6408" width="12.5703125" style="1" customWidth="1"/>
    <col min="6409" max="6409" width="12.28515625" style="1" customWidth="1"/>
    <col min="6410" max="6410" width="20" style="1" customWidth="1"/>
    <col min="6411" max="6656" width="9.140625" style="1"/>
    <col min="6657" max="6657" width="3.28515625" style="1" customWidth="1"/>
    <col min="6658" max="6658" width="47.85546875" style="1" customWidth="1"/>
    <col min="6659" max="6659" width="16.28515625" style="1" customWidth="1"/>
    <col min="6660" max="6660" width="9.28515625" style="1" customWidth="1"/>
    <col min="6661" max="6661" width="6.42578125" style="1" customWidth="1"/>
    <col min="6662" max="6662" width="9.5703125" style="1" customWidth="1"/>
    <col min="6663" max="6663" width="11.7109375" style="1" bestFit="1" customWidth="1"/>
    <col min="6664" max="6664" width="12.5703125" style="1" customWidth="1"/>
    <col min="6665" max="6665" width="12.28515625" style="1" customWidth="1"/>
    <col min="6666" max="6666" width="20" style="1" customWidth="1"/>
    <col min="6667" max="6912" width="9.140625" style="1"/>
    <col min="6913" max="6913" width="3.28515625" style="1" customWidth="1"/>
    <col min="6914" max="6914" width="47.85546875" style="1" customWidth="1"/>
    <col min="6915" max="6915" width="16.28515625" style="1" customWidth="1"/>
    <col min="6916" max="6916" width="9.28515625" style="1" customWidth="1"/>
    <col min="6917" max="6917" width="6.42578125" style="1" customWidth="1"/>
    <col min="6918" max="6918" width="9.5703125" style="1" customWidth="1"/>
    <col min="6919" max="6919" width="11.7109375" style="1" bestFit="1" customWidth="1"/>
    <col min="6920" max="6920" width="12.5703125" style="1" customWidth="1"/>
    <col min="6921" max="6921" width="12.28515625" style="1" customWidth="1"/>
    <col min="6922" max="6922" width="20" style="1" customWidth="1"/>
    <col min="6923" max="7168" width="9.140625" style="1"/>
    <col min="7169" max="7169" width="3.28515625" style="1" customWidth="1"/>
    <col min="7170" max="7170" width="47.85546875" style="1" customWidth="1"/>
    <col min="7171" max="7171" width="16.28515625" style="1" customWidth="1"/>
    <col min="7172" max="7172" width="9.28515625" style="1" customWidth="1"/>
    <col min="7173" max="7173" width="6.42578125" style="1" customWidth="1"/>
    <col min="7174" max="7174" width="9.5703125" style="1" customWidth="1"/>
    <col min="7175" max="7175" width="11.7109375" style="1" bestFit="1" customWidth="1"/>
    <col min="7176" max="7176" width="12.5703125" style="1" customWidth="1"/>
    <col min="7177" max="7177" width="12.28515625" style="1" customWidth="1"/>
    <col min="7178" max="7178" width="20" style="1" customWidth="1"/>
    <col min="7179" max="7424" width="9.140625" style="1"/>
    <col min="7425" max="7425" width="3.28515625" style="1" customWidth="1"/>
    <col min="7426" max="7426" width="47.85546875" style="1" customWidth="1"/>
    <col min="7427" max="7427" width="16.28515625" style="1" customWidth="1"/>
    <col min="7428" max="7428" width="9.28515625" style="1" customWidth="1"/>
    <col min="7429" max="7429" width="6.42578125" style="1" customWidth="1"/>
    <col min="7430" max="7430" width="9.5703125" style="1" customWidth="1"/>
    <col min="7431" max="7431" width="11.7109375" style="1" bestFit="1" customWidth="1"/>
    <col min="7432" max="7432" width="12.5703125" style="1" customWidth="1"/>
    <col min="7433" max="7433" width="12.28515625" style="1" customWidth="1"/>
    <col min="7434" max="7434" width="20" style="1" customWidth="1"/>
    <col min="7435" max="7680" width="9.140625" style="1"/>
    <col min="7681" max="7681" width="3.28515625" style="1" customWidth="1"/>
    <col min="7682" max="7682" width="47.85546875" style="1" customWidth="1"/>
    <col min="7683" max="7683" width="16.28515625" style="1" customWidth="1"/>
    <col min="7684" max="7684" width="9.28515625" style="1" customWidth="1"/>
    <col min="7685" max="7685" width="6.42578125" style="1" customWidth="1"/>
    <col min="7686" max="7686" width="9.5703125" style="1" customWidth="1"/>
    <col min="7687" max="7687" width="11.7109375" style="1" bestFit="1" customWidth="1"/>
    <col min="7688" max="7688" width="12.5703125" style="1" customWidth="1"/>
    <col min="7689" max="7689" width="12.28515625" style="1" customWidth="1"/>
    <col min="7690" max="7690" width="20" style="1" customWidth="1"/>
    <col min="7691" max="7936" width="9.140625" style="1"/>
    <col min="7937" max="7937" width="3.28515625" style="1" customWidth="1"/>
    <col min="7938" max="7938" width="47.85546875" style="1" customWidth="1"/>
    <col min="7939" max="7939" width="16.28515625" style="1" customWidth="1"/>
    <col min="7940" max="7940" width="9.28515625" style="1" customWidth="1"/>
    <col min="7941" max="7941" width="6.42578125" style="1" customWidth="1"/>
    <col min="7942" max="7942" width="9.5703125" style="1" customWidth="1"/>
    <col min="7943" max="7943" width="11.7109375" style="1" bestFit="1" customWidth="1"/>
    <col min="7944" max="7944" width="12.5703125" style="1" customWidth="1"/>
    <col min="7945" max="7945" width="12.28515625" style="1" customWidth="1"/>
    <col min="7946" max="7946" width="20" style="1" customWidth="1"/>
    <col min="7947" max="8192" width="9.140625" style="1"/>
    <col min="8193" max="8193" width="3.28515625" style="1" customWidth="1"/>
    <col min="8194" max="8194" width="47.85546875" style="1" customWidth="1"/>
    <col min="8195" max="8195" width="16.28515625" style="1" customWidth="1"/>
    <col min="8196" max="8196" width="9.28515625" style="1" customWidth="1"/>
    <col min="8197" max="8197" width="6.42578125" style="1" customWidth="1"/>
    <col min="8198" max="8198" width="9.5703125" style="1" customWidth="1"/>
    <col min="8199" max="8199" width="11.7109375" style="1" bestFit="1" customWidth="1"/>
    <col min="8200" max="8200" width="12.5703125" style="1" customWidth="1"/>
    <col min="8201" max="8201" width="12.28515625" style="1" customWidth="1"/>
    <col min="8202" max="8202" width="20" style="1" customWidth="1"/>
    <col min="8203" max="8448" width="9.140625" style="1"/>
    <col min="8449" max="8449" width="3.28515625" style="1" customWidth="1"/>
    <col min="8450" max="8450" width="47.85546875" style="1" customWidth="1"/>
    <col min="8451" max="8451" width="16.28515625" style="1" customWidth="1"/>
    <col min="8452" max="8452" width="9.28515625" style="1" customWidth="1"/>
    <col min="8453" max="8453" width="6.42578125" style="1" customWidth="1"/>
    <col min="8454" max="8454" width="9.5703125" style="1" customWidth="1"/>
    <col min="8455" max="8455" width="11.7109375" style="1" bestFit="1" customWidth="1"/>
    <col min="8456" max="8456" width="12.5703125" style="1" customWidth="1"/>
    <col min="8457" max="8457" width="12.28515625" style="1" customWidth="1"/>
    <col min="8458" max="8458" width="20" style="1" customWidth="1"/>
    <col min="8459" max="8704" width="9.140625" style="1"/>
    <col min="8705" max="8705" width="3.28515625" style="1" customWidth="1"/>
    <col min="8706" max="8706" width="47.85546875" style="1" customWidth="1"/>
    <col min="8707" max="8707" width="16.28515625" style="1" customWidth="1"/>
    <col min="8708" max="8708" width="9.28515625" style="1" customWidth="1"/>
    <col min="8709" max="8709" width="6.42578125" style="1" customWidth="1"/>
    <col min="8710" max="8710" width="9.5703125" style="1" customWidth="1"/>
    <col min="8711" max="8711" width="11.7109375" style="1" bestFit="1" customWidth="1"/>
    <col min="8712" max="8712" width="12.5703125" style="1" customWidth="1"/>
    <col min="8713" max="8713" width="12.28515625" style="1" customWidth="1"/>
    <col min="8714" max="8714" width="20" style="1" customWidth="1"/>
    <col min="8715" max="8960" width="9.140625" style="1"/>
    <col min="8961" max="8961" width="3.28515625" style="1" customWidth="1"/>
    <col min="8962" max="8962" width="47.85546875" style="1" customWidth="1"/>
    <col min="8963" max="8963" width="16.28515625" style="1" customWidth="1"/>
    <col min="8964" max="8964" width="9.28515625" style="1" customWidth="1"/>
    <col min="8965" max="8965" width="6.42578125" style="1" customWidth="1"/>
    <col min="8966" max="8966" width="9.5703125" style="1" customWidth="1"/>
    <col min="8967" max="8967" width="11.7109375" style="1" bestFit="1" customWidth="1"/>
    <col min="8968" max="8968" width="12.5703125" style="1" customWidth="1"/>
    <col min="8969" max="8969" width="12.28515625" style="1" customWidth="1"/>
    <col min="8970" max="8970" width="20" style="1" customWidth="1"/>
    <col min="8971" max="9216" width="9.140625" style="1"/>
    <col min="9217" max="9217" width="3.28515625" style="1" customWidth="1"/>
    <col min="9218" max="9218" width="47.85546875" style="1" customWidth="1"/>
    <col min="9219" max="9219" width="16.28515625" style="1" customWidth="1"/>
    <col min="9220" max="9220" width="9.28515625" style="1" customWidth="1"/>
    <col min="9221" max="9221" width="6.42578125" style="1" customWidth="1"/>
    <col min="9222" max="9222" width="9.5703125" style="1" customWidth="1"/>
    <col min="9223" max="9223" width="11.7109375" style="1" bestFit="1" customWidth="1"/>
    <col min="9224" max="9224" width="12.5703125" style="1" customWidth="1"/>
    <col min="9225" max="9225" width="12.28515625" style="1" customWidth="1"/>
    <col min="9226" max="9226" width="20" style="1" customWidth="1"/>
    <col min="9227" max="9472" width="9.140625" style="1"/>
    <col min="9473" max="9473" width="3.28515625" style="1" customWidth="1"/>
    <col min="9474" max="9474" width="47.85546875" style="1" customWidth="1"/>
    <col min="9475" max="9475" width="16.28515625" style="1" customWidth="1"/>
    <col min="9476" max="9476" width="9.28515625" style="1" customWidth="1"/>
    <col min="9477" max="9477" width="6.42578125" style="1" customWidth="1"/>
    <col min="9478" max="9478" width="9.5703125" style="1" customWidth="1"/>
    <col min="9479" max="9479" width="11.7109375" style="1" bestFit="1" customWidth="1"/>
    <col min="9480" max="9480" width="12.5703125" style="1" customWidth="1"/>
    <col min="9481" max="9481" width="12.28515625" style="1" customWidth="1"/>
    <col min="9482" max="9482" width="20" style="1" customWidth="1"/>
    <col min="9483" max="9728" width="9.140625" style="1"/>
    <col min="9729" max="9729" width="3.28515625" style="1" customWidth="1"/>
    <col min="9730" max="9730" width="47.85546875" style="1" customWidth="1"/>
    <col min="9731" max="9731" width="16.28515625" style="1" customWidth="1"/>
    <col min="9732" max="9732" width="9.28515625" style="1" customWidth="1"/>
    <col min="9733" max="9733" width="6.42578125" style="1" customWidth="1"/>
    <col min="9734" max="9734" width="9.5703125" style="1" customWidth="1"/>
    <col min="9735" max="9735" width="11.7109375" style="1" bestFit="1" customWidth="1"/>
    <col min="9736" max="9736" width="12.5703125" style="1" customWidth="1"/>
    <col min="9737" max="9737" width="12.28515625" style="1" customWidth="1"/>
    <col min="9738" max="9738" width="20" style="1" customWidth="1"/>
    <col min="9739" max="9984" width="9.140625" style="1"/>
    <col min="9985" max="9985" width="3.28515625" style="1" customWidth="1"/>
    <col min="9986" max="9986" width="47.85546875" style="1" customWidth="1"/>
    <col min="9987" max="9987" width="16.28515625" style="1" customWidth="1"/>
    <col min="9988" max="9988" width="9.28515625" style="1" customWidth="1"/>
    <col min="9989" max="9989" width="6.42578125" style="1" customWidth="1"/>
    <col min="9990" max="9990" width="9.5703125" style="1" customWidth="1"/>
    <col min="9991" max="9991" width="11.7109375" style="1" bestFit="1" customWidth="1"/>
    <col min="9992" max="9992" width="12.5703125" style="1" customWidth="1"/>
    <col min="9993" max="9993" width="12.28515625" style="1" customWidth="1"/>
    <col min="9994" max="9994" width="20" style="1" customWidth="1"/>
    <col min="9995" max="10240" width="9.140625" style="1"/>
    <col min="10241" max="10241" width="3.28515625" style="1" customWidth="1"/>
    <col min="10242" max="10242" width="47.85546875" style="1" customWidth="1"/>
    <col min="10243" max="10243" width="16.28515625" style="1" customWidth="1"/>
    <col min="10244" max="10244" width="9.28515625" style="1" customWidth="1"/>
    <col min="10245" max="10245" width="6.42578125" style="1" customWidth="1"/>
    <col min="10246" max="10246" width="9.5703125" style="1" customWidth="1"/>
    <col min="10247" max="10247" width="11.7109375" style="1" bestFit="1" customWidth="1"/>
    <col min="10248" max="10248" width="12.5703125" style="1" customWidth="1"/>
    <col min="10249" max="10249" width="12.28515625" style="1" customWidth="1"/>
    <col min="10250" max="10250" width="20" style="1" customWidth="1"/>
    <col min="10251" max="10496" width="9.140625" style="1"/>
    <col min="10497" max="10497" width="3.28515625" style="1" customWidth="1"/>
    <col min="10498" max="10498" width="47.85546875" style="1" customWidth="1"/>
    <col min="10499" max="10499" width="16.28515625" style="1" customWidth="1"/>
    <col min="10500" max="10500" width="9.28515625" style="1" customWidth="1"/>
    <col min="10501" max="10501" width="6.42578125" style="1" customWidth="1"/>
    <col min="10502" max="10502" width="9.5703125" style="1" customWidth="1"/>
    <col min="10503" max="10503" width="11.7109375" style="1" bestFit="1" customWidth="1"/>
    <col min="10504" max="10504" width="12.5703125" style="1" customWidth="1"/>
    <col min="10505" max="10505" width="12.28515625" style="1" customWidth="1"/>
    <col min="10506" max="10506" width="20" style="1" customWidth="1"/>
    <col min="10507" max="10752" width="9.140625" style="1"/>
    <col min="10753" max="10753" width="3.28515625" style="1" customWidth="1"/>
    <col min="10754" max="10754" width="47.85546875" style="1" customWidth="1"/>
    <col min="10755" max="10755" width="16.28515625" style="1" customWidth="1"/>
    <col min="10756" max="10756" width="9.28515625" style="1" customWidth="1"/>
    <col min="10757" max="10757" width="6.42578125" style="1" customWidth="1"/>
    <col min="10758" max="10758" width="9.5703125" style="1" customWidth="1"/>
    <col min="10759" max="10759" width="11.7109375" style="1" bestFit="1" customWidth="1"/>
    <col min="10760" max="10760" width="12.5703125" style="1" customWidth="1"/>
    <col min="10761" max="10761" width="12.28515625" style="1" customWidth="1"/>
    <col min="10762" max="10762" width="20" style="1" customWidth="1"/>
    <col min="10763" max="11008" width="9.140625" style="1"/>
    <col min="11009" max="11009" width="3.28515625" style="1" customWidth="1"/>
    <col min="11010" max="11010" width="47.85546875" style="1" customWidth="1"/>
    <col min="11011" max="11011" width="16.28515625" style="1" customWidth="1"/>
    <col min="11012" max="11012" width="9.28515625" style="1" customWidth="1"/>
    <col min="11013" max="11013" width="6.42578125" style="1" customWidth="1"/>
    <col min="11014" max="11014" width="9.5703125" style="1" customWidth="1"/>
    <col min="11015" max="11015" width="11.7109375" style="1" bestFit="1" customWidth="1"/>
    <col min="11016" max="11016" width="12.5703125" style="1" customWidth="1"/>
    <col min="11017" max="11017" width="12.28515625" style="1" customWidth="1"/>
    <col min="11018" max="11018" width="20" style="1" customWidth="1"/>
    <col min="11019" max="11264" width="9.140625" style="1"/>
    <col min="11265" max="11265" width="3.28515625" style="1" customWidth="1"/>
    <col min="11266" max="11266" width="47.85546875" style="1" customWidth="1"/>
    <col min="11267" max="11267" width="16.28515625" style="1" customWidth="1"/>
    <col min="11268" max="11268" width="9.28515625" style="1" customWidth="1"/>
    <col min="11269" max="11269" width="6.42578125" style="1" customWidth="1"/>
    <col min="11270" max="11270" width="9.5703125" style="1" customWidth="1"/>
    <col min="11271" max="11271" width="11.7109375" style="1" bestFit="1" customWidth="1"/>
    <col min="11272" max="11272" width="12.5703125" style="1" customWidth="1"/>
    <col min="11273" max="11273" width="12.28515625" style="1" customWidth="1"/>
    <col min="11274" max="11274" width="20" style="1" customWidth="1"/>
    <col min="11275" max="11520" width="9.140625" style="1"/>
    <col min="11521" max="11521" width="3.28515625" style="1" customWidth="1"/>
    <col min="11522" max="11522" width="47.85546875" style="1" customWidth="1"/>
    <col min="11523" max="11523" width="16.28515625" style="1" customWidth="1"/>
    <col min="11524" max="11524" width="9.28515625" style="1" customWidth="1"/>
    <col min="11525" max="11525" width="6.42578125" style="1" customWidth="1"/>
    <col min="11526" max="11526" width="9.5703125" style="1" customWidth="1"/>
    <col min="11527" max="11527" width="11.7109375" style="1" bestFit="1" customWidth="1"/>
    <col min="11528" max="11528" width="12.5703125" style="1" customWidth="1"/>
    <col min="11529" max="11529" width="12.28515625" style="1" customWidth="1"/>
    <col min="11530" max="11530" width="20" style="1" customWidth="1"/>
    <col min="11531" max="11776" width="9.140625" style="1"/>
    <col min="11777" max="11777" width="3.28515625" style="1" customWidth="1"/>
    <col min="11778" max="11778" width="47.85546875" style="1" customWidth="1"/>
    <col min="11779" max="11779" width="16.28515625" style="1" customWidth="1"/>
    <col min="11780" max="11780" width="9.28515625" style="1" customWidth="1"/>
    <col min="11781" max="11781" width="6.42578125" style="1" customWidth="1"/>
    <col min="11782" max="11782" width="9.5703125" style="1" customWidth="1"/>
    <col min="11783" max="11783" width="11.7109375" style="1" bestFit="1" customWidth="1"/>
    <col min="11784" max="11784" width="12.5703125" style="1" customWidth="1"/>
    <col min="11785" max="11785" width="12.28515625" style="1" customWidth="1"/>
    <col min="11786" max="11786" width="20" style="1" customWidth="1"/>
    <col min="11787" max="12032" width="9.140625" style="1"/>
    <col min="12033" max="12033" width="3.28515625" style="1" customWidth="1"/>
    <col min="12034" max="12034" width="47.85546875" style="1" customWidth="1"/>
    <col min="12035" max="12035" width="16.28515625" style="1" customWidth="1"/>
    <col min="12036" max="12036" width="9.28515625" style="1" customWidth="1"/>
    <col min="12037" max="12037" width="6.42578125" style="1" customWidth="1"/>
    <col min="12038" max="12038" width="9.5703125" style="1" customWidth="1"/>
    <col min="12039" max="12039" width="11.7109375" style="1" bestFit="1" customWidth="1"/>
    <col min="12040" max="12040" width="12.5703125" style="1" customWidth="1"/>
    <col min="12041" max="12041" width="12.28515625" style="1" customWidth="1"/>
    <col min="12042" max="12042" width="20" style="1" customWidth="1"/>
    <col min="12043" max="12288" width="9.140625" style="1"/>
    <col min="12289" max="12289" width="3.28515625" style="1" customWidth="1"/>
    <col min="12290" max="12290" width="47.85546875" style="1" customWidth="1"/>
    <col min="12291" max="12291" width="16.28515625" style="1" customWidth="1"/>
    <col min="12292" max="12292" width="9.28515625" style="1" customWidth="1"/>
    <col min="12293" max="12293" width="6.42578125" style="1" customWidth="1"/>
    <col min="12294" max="12294" width="9.5703125" style="1" customWidth="1"/>
    <col min="12295" max="12295" width="11.7109375" style="1" bestFit="1" customWidth="1"/>
    <col min="12296" max="12296" width="12.5703125" style="1" customWidth="1"/>
    <col min="12297" max="12297" width="12.28515625" style="1" customWidth="1"/>
    <col min="12298" max="12298" width="20" style="1" customWidth="1"/>
    <col min="12299" max="12544" width="9.140625" style="1"/>
    <col min="12545" max="12545" width="3.28515625" style="1" customWidth="1"/>
    <col min="12546" max="12546" width="47.85546875" style="1" customWidth="1"/>
    <col min="12547" max="12547" width="16.28515625" style="1" customWidth="1"/>
    <col min="12548" max="12548" width="9.28515625" style="1" customWidth="1"/>
    <col min="12549" max="12549" width="6.42578125" style="1" customWidth="1"/>
    <col min="12550" max="12550" width="9.5703125" style="1" customWidth="1"/>
    <col min="12551" max="12551" width="11.7109375" style="1" bestFit="1" customWidth="1"/>
    <col min="12552" max="12552" width="12.5703125" style="1" customWidth="1"/>
    <col min="12553" max="12553" width="12.28515625" style="1" customWidth="1"/>
    <col min="12554" max="12554" width="20" style="1" customWidth="1"/>
    <col min="12555" max="12800" width="9.140625" style="1"/>
    <col min="12801" max="12801" width="3.28515625" style="1" customWidth="1"/>
    <col min="12802" max="12802" width="47.85546875" style="1" customWidth="1"/>
    <col min="12803" max="12803" width="16.28515625" style="1" customWidth="1"/>
    <col min="12804" max="12804" width="9.28515625" style="1" customWidth="1"/>
    <col min="12805" max="12805" width="6.42578125" style="1" customWidth="1"/>
    <col min="12806" max="12806" width="9.5703125" style="1" customWidth="1"/>
    <col min="12807" max="12807" width="11.7109375" style="1" bestFit="1" customWidth="1"/>
    <col min="12808" max="12808" width="12.5703125" style="1" customWidth="1"/>
    <col min="12809" max="12809" width="12.28515625" style="1" customWidth="1"/>
    <col min="12810" max="12810" width="20" style="1" customWidth="1"/>
    <col min="12811" max="13056" width="9.140625" style="1"/>
    <col min="13057" max="13057" width="3.28515625" style="1" customWidth="1"/>
    <col min="13058" max="13058" width="47.85546875" style="1" customWidth="1"/>
    <col min="13059" max="13059" width="16.28515625" style="1" customWidth="1"/>
    <col min="13060" max="13060" width="9.28515625" style="1" customWidth="1"/>
    <col min="13061" max="13061" width="6.42578125" style="1" customWidth="1"/>
    <col min="13062" max="13062" width="9.5703125" style="1" customWidth="1"/>
    <col min="13063" max="13063" width="11.7109375" style="1" bestFit="1" customWidth="1"/>
    <col min="13064" max="13064" width="12.5703125" style="1" customWidth="1"/>
    <col min="13065" max="13065" width="12.28515625" style="1" customWidth="1"/>
    <col min="13066" max="13066" width="20" style="1" customWidth="1"/>
    <col min="13067" max="13312" width="9.140625" style="1"/>
    <col min="13313" max="13313" width="3.28515625" style="1" customWidth="1"/>
    <col min="13314" max="13314" width="47.85546875" style="1" customWidth="1"/>
    <col min="13315" max="13315" width="16.28515625" style="1" customWidth="1"/>
    <col min="13316" max="13316" width="9.28515625" style="1" customWidth="1"/>
    <col min="13317" max="13317" width="6.42578125" style="1" customWidth="1"/>
    <col min="13318" max="13318" width="9.5703125" style="1" customWidth="1"/>
    <col min="13319" max="13319" width="11.7109375" style="1" bestFit="1" customWidth="1"/>
    <col min="13320" max="13320" width="12.5703125" style="1" customWidth="1"/>
    <col min="13321" max="13321" width="12.28515625" style="1" customWidth="1"/>
    <col min="13322" max="13322" width="20" style="1" customWidth="1"/>
    <col min="13323" max="13568" width="9.140625" style="1"/>
    <col min="13569" max="13569" width="3.28515625" style="1" customWidth="1"/>
    <col min="13570" max="13570" width="47.85546875" style="1" customWidth="1"/>
    <col min="13571" max="13571" width="16.28515625" style="1" customWidth="1"/>
    <col min="13572" max="13572" width="9.28515625" style="1" customWidth="1"/>
    <col min="13573" max="13573" width="6.42578125" style="1" customWidth="1"/>
    <col min="13574" max="13574" width="9.5703125" style="1" customWidth="1"/>
    <col min="13575" max="13575" width="11.7109375" style="1" bestFit="1" customWidth="1"/>
    <col min="13576" max="13576" width="12.5703125" style="1" customWidth="1"/>
    <col min="13577" max="13577" width="12.28515625" style="1" customWidth="1"/>
    <col min="13578" max="13578" width="20" style="1" customWidth="1"/>
    <col min="13579" max="13824" width="9.140625" style="1"/>
    <col min="13825" max="13825" width="3.28515625" style="1" customWidth="1"/>
    <col min="13826" max="13826" width="47.85546875" style="1" customWidth="1"/>
    <col min="13827" max="13827" width="16.28515625" style="1" customWidth="1"/>
    <col min="13828" max="13828" width="9.28515625" style="1" customWidth="1"/>
    <col min="13829" max="13829" width="6.42578125" style="1" customWidth="1"/>
    <col min="13830" max="13830" width="9.5703125" style="1" customWidth="1"/>
    <col min="13831" max="13831" width="11.7109375" style="1" bestFit="1" customWidth="1"/>
    <col min="13832" max="13832" width="12.5703125" style="1" customWidth="1"/>
    <col min="13833" max="13833" width="12.28515625" style="1" customWidth="1"/>
    <col min="13834" max="13834" width="20" style="1" customWidth="1"/>
    <col min="13835" max="14080" width="9.140625" style="1"/>
    <col min="14081" max="14081" width="3.28515625" style="1" customWidth="1"/>
    <col min="14082" max="14082" width="47.85546875" style="1" customWidth="1"/>
    <col min="14083" max="14083" width="16.28515625" style="1" customWidth="1"/>
    <col min="14084" max="14084" width="9.28515625" style="1" customWidth="1"/>
    <col min="14085" max="14085" width="6.42578125" style="1" customWidth="1"/>
    <col min="14086" max="14086" width="9.5703125" style="1" customWidth="1"/>
    <col min="14087" max="14087" width="11.7109375" style="1" bestFit="1" customWidth="1"/>
    <col min="14088" max="14088" width="12.5703125" style="1" customWidth="1"/>
    <col min="14089" max="14089" width="12.28515625" style="1" customWidth="1"/>
    <col min="14090" max="14090" width="20" style="1" customWidth="1"/>
    <col min="14091" max="14336" width="9.140625" style="1"/>
    <col min="14337" max="14337" width="3.28515625" style="1" customWidth="1"/>
    <col min="14338" max="14338" width="47.85546875" style="1" customWidth="1"/>
    <col min="14339" max="14339" width="16.28515625" style="1" customWidth="1"/>
    <col min="14340" max="14340" width="9.28515625" style="1" customWidth="1"/>
    <col min="14341" max="14341" width="6.42578125" style="1" customWidth="1"/>
    <col min="14342" max="14342" width="9.5703125" style="1" customWidth="1"/>
    <col min="14343" max="14343" width="11.7109375" style="1" bestFit="1" customWidth="1"/>
    <col min="14344" max="14344" width="12.5703125" style="1" customWidth="1"/>
    <col min="14345" max="14345" width="12.28515625" style="1" customWidth="1"/>
    <col min="14346" max="14346" width="20" style="1" customWidth="1"/>
    <col min="14347" max="14592" width="9.140625" style="1"/>
    <col min="14593" max="14593" width="3.28515625" style="1" customWidth="1"/>
    <col min="14594" max="14594" width="47.85546875" style="1" customWidth="1"/>
    <col min="14595" max="14595" width="16.28515625" style="1" customWidth="1"/>
    <col min="14596" max="14596" width="9.28515625" style="1" customWidth="1"/>
    <col min="14597" max="14597" width="6.42578125" style="1" customWidth="1"/>
    <col min="14598" max="14598" width="9.5703125" style="1" customWidth="1"/>
    <col min="14599" max="14599" width="11.7109375" style="1" bestFit="1" customWidth="1"/>
    <col min="14600" max="14600" width="12.5703125" style="1" customWidth="1"/>
    <col min="14601" max="14601" width="12.28515625" style="1" customWidth="1"/>
    <col min="14602" max="14602" width="20" style="1" customWidth="1"/>
    <col min="14603" max="14848" width="9.140625" style="1"/>
    <col min="14849" max="14849" width="3.28515625" style="1" customWidth="1"/>
    <col min="14850" max="14850" width="47.85546875" style="1" customWidth="1"/>
    <col min="14851" max="14851" width="16.28515625" style="1" customWidth="1"/>
    <col min="14852" max="14852" width="9.28515625" style="1" customWidth="1"/>
    <col min="14853" max="14853" width="6.42578125" style="1" customWidth="1"/>
    <col min="14854" max="14854" width="9.5703125" style="1" customWidth="1"/>
    <col min="14855" max="14855" width="11.7109375" style="1" bestFit="1" customWidth="1"/>
    <col min="14856" max="14856" width="12.5703125" style="1" customWidth="1"/>
    <col min="14857" max="14857" width="12.28515625" style="1" customWidth="1"/>
    <col min="14858" max="14858" width="20" style="1" customWidth="1"/>
    <col min="14859" max="15104" width="9.140625" style="1"/>
    <col min="15105" max="15105" width="3.28515625" style="1" customWidth="1"/>
    <col min="15106" max="15106" width="47.85546875" style="1" customWidth="1"/>
    <col min="15107" max="15107" width="16.28515625" style="1" customWidth="1"/>
    <col min="15108" max="15108" width="9.28515625" style="1" customWidth="1"/>
    <col min="15109" max="15109" width="6.42578125" style="1" customWidth="1"/>
    <col min="15110" max="15110" width="9.5703125" style="1" customWidth="1"/>
    <col min="15111" max="15111" width="11.7109375" style="1" bestFit="1" customWidth="1"/>
    <col min="15112" max="15112" width="12.5703125" style="1" customWidth="1"/>
    <col min="15113" max="15113" width="12.28515625" style="1" customWidth="1"/>
    <col min="15114" max="15114" width="20" style="1" customWidth="1"/>
    <col min="15115" max="15360" width="9.140625" style="1"/>
    <col min="15361" max="15361" width="3.28515625" style="1" customWidth="1"/>
    <col min="15362" max="15362" width="47.85546875" style="1" customWidth="1"/>
    <col min="15363" max="15363" width="16.28515625" style="1" customWidth="1"/>
    <col min="15364" max="15364" width="9.28515625" style="1" customWidth="1"/>
    <col min="15365" max="15365" width="6.42578125" style="1" customWidth="1"/>
    <col min="15366" max="15366" width="9.5703125" style="1" customWidth="1"/>
    <col min="15367" max="15367" width="11.7109375" style="1" bestFit="1" customWidth="1"/>
    <col min="15368" max="15368" width="12.5703125" style="1" customWidth="1"/>
    <col min="15369" max="15369" width="12.28515625" style="1" customWidth="1"/>
    <col min="15370" max="15370" width="20" style="1" customWidth="1"/>
    <col min="15371" max="15616" width="9.140625" style="1"/>
    <col min="15617" max="15617" width="3.28515625" style="1" customWidth="1"/>
    <col min="15618" max="15618" width="47.85546875" style="1" customWidth="1"/>
    <col min="15619" max="15619" width="16.28515625" style="1" customWidth="1"/>
    <col min="15620" max="15620" width="9.28515625" style="1" customWidth="1"/>
    <col min="15621" max="15621" width="6.42578125" style="1" customWidth="1"/>
    <col min="15622" max="15622" width="9.5703125" style="1" customWidth="1"/>
    <col min="15623" max="15623" width="11.7109375" style="1" bestFit="1" customWidth="1"/>
    <col min="15624" max="15624" width="12.5703125" style="1" customWidth="1"/>
    <col min="15625" max="15625" width="12.28515625" style="1" customWidth="1"/>
    <col min="15626" max="15626" width="20" style="1" customWidth="1"/>
    <col min="15627" max="15872" width="9.140625" style="1"/>
    <col min="15873" max="15873" width="3.28515625" style="1" customWidth="1"/>
    <col min="15874" max="15874" width="47.85546875" style="1" customWidth="1"/>
    <col min="15875" max="15875" width="16.28515625" style="1" customWidth="1"/>
    <col min="15876" max="15876" width="9.28515625" style="1" customWidth="1"/>
    <col min="15877" max="15877" width="6.42578125" style="1" customWidth="1"/>
    <col min="15878" max="15878" width="9.5703125" style="1" customWidth="1"/>
    <col min="15879" max="15879" width="11.7109375" style="1" bestFit="1" customWidth="1"/>
    <col min="15880" max="15880" width="12.5703125" style="1" customWidth="1"/>
    <col min="15881" max="15881" width="12.28515625" style="1" customWidth="1"/>
    <col min="15882" max="15882" width="20" style="1" customWidth="1"/>
    <col min="15883" max="16128" width="9.140625" style="1"/>
    <col min="16129" max="16129" width="3.28515625" style="1" customWidth="1"/>
    <col min="16130" max="16130" width="47.85546875" style="1" customWidth="1"/>
    <col min="16131" max="16131" width="16.28515625" style="1" customWidth="1"/>
    <col min="16132" max="16132" width="9.28515625" style="1" customWidth="1"/>
    <col min="16133" max="16133" width="6.42578125" style="1" customWidth="1"/>
    <col min="16134" max="16134" width="9.5703125" style="1" customWidth="1"/>
    <col min="16135" max="16135" width="11.7109375" style="1" bestFit="1" customWidth="1"/>
    <col min="16136" max="16136" width="12.5703125" style="1" customWidth="1"/>
    <col min="16137" max="16137" width="12.28515625" style="1" customWidth="1"/>
    <col min="16138" max="16138" width="20" style="1" customWidth="1"/>
    <col min="16139" max="16384" width="9.140625" style="1"/>
  </cols>
  <sheetData>
    <row r="2" spans="1:13" ht="229.5" x14ac:dyDescent="0.2">
      <c r="B2" s="26" t="s">
        <v>205</v>
      </c>
    </row>
    <row r="4" spans="1:13" x14ac:dyDescent="0.2">
      <c r="B4" s="17" t="s">
        <v>213</v>
      </c>
      <c r="C4" s="2"/>
      <c r="D4" s="2"/>
    </row>
    <row r="5" spans="1:13" s="9" customFormat="1" ht="63.75" x14ac:dyDescent="0.2">
      <c r="A5" s="4" t="s">
        <v>1</v>
      </c>
      <c r="B5" s="6" t="s">
        <v>2</v>
      </c>
      <c r="C5" s="6" t="s">
        <v>3</v>
      </c>
      <c r="D5" s="6" t="s">
        <v>4</v>
      </c>
      <c r="E5" s="7" t="s">
        <v>5</v>
      </c>
      <c r="F5" s="7" t="s">
        <v>207</v>
      </c>
      <c r="G5" s="8" t="s">
        <v>6</v>
      </c>
      <c r="H5" s="6" t="s">
        <v>7</v>
      </c>
      <c r="I5" s="8" t="s">
        <v>210</v>
      </c>
    </row>
    <row r="6" spans="1:13" ht="93" customHeight="1" x14ac:dyDescent="0.2">
      <c r="A6" s="10" t="s">
        <v>8</v>
      </c>
      <c r="B6" s="11" t="s">
        <v>150</v>
      </c>
      <c r="C6" s="23" t="s">
        <v>61</v>
      </c>
      <c r="D6" s="13" t="s">
        <v>62</v>
      </c>
      <c r="E6" s="43">
        <v>250</v>
      </c>
      <c r="F6" s="49">
        <v>0</v>
      </c>
      <c r="G6" s="14">
        <f>SUM(E6*F6)</f>
        <v>0</v>
      </c>
      <c r="H6" s="14">
        <f>SUM(G6*1.08)</f>
        <v>0</v>
      </c>
      <c r="I6" s="15"/>
      <c r="J6" s="21"/>
      <c r="K6" s="18"/>
      <c r="L6" s="18"/>
      <c r="M6" s="18"/>
    </row>
    <row r="7" spans="1:13" ht="84" customHeight="1" x14ac:dyDescent="0.2">
      <c r="A7" s="10" t="s">
        <v>11</v>
      </c>
      <c r="B7" s="11" t="s">
        <v>63</v>
      </c>
      <c r="C7" s="12" t="s">
        <v>64</v>
      </c>
      <c r="D7" s="13" t="s">
        <v>65</v>
      </c>
      <c r="E7" s="43">
        <v>5</v>
      </c>
      <c r="F7" s="49">
        <v>0</v>
      </c>
      <c r="G7" s="14">
        <f>SUM(E7*F7)</f>
        <v>0</v>
      </c>
      <c r="H7" s="14">
        <f>SUM(G7*1.08)</f>
        <v>0</v>
      </c>
      <c r="I7" s="15"/>
      <c r="J7" s="21"/>
      <c r="K7" s="18"/>
      <c r="L7" s="18"/>
      <c r="M7" s="18"/>
    </row>
    <row r="8" spans="1:13" x14ac:dyDescent="0.2">
      <c r="B8" s="17"/>
      <c r="C8" s="24" t="s">
        <v>66</v>
      </c>
      <c r="D8" s="2"/>
      <c r="G8" s="25"/>
      <c r="H8" s="25"/>
    </row>
    <row r="9" spans="1:13" x14ac:dyDescent="0.2">
      <c r="G9" s="3">
        <f>SUM(G6:G8)</f>
        <v>0</v>
      </c>
      <c r="H9" s="3">
        <f>SUM(H6:H8)</f>
        <v>0</v>
      </c>
    </row>
    <row r="10" spans="1:13" x14ac:dyDescent="0.2">
      <c r="B10" s="17" t="s">
        <v>214</v>
      </c>
      <c r="C10" s="2"/>
      <c r="D10" s="2"/>
    </row>
    <row r="11" spans="1:13" s="9" customFormat="1" ht="63.75" x14ac:dyDescent="0.2">
      <c r="A11" s="4" t="s">
        <v>1</v>
      </c>
      <c r="B11" s="6" t="s">
        <v>2</v>
      </c>
      <c r="C11" s="6" t="s">
        <v>3</v>
      </c>
      <c r="D11" s="6" t="s">
        <v>4</v>
      </c>
      <c r="E11" s="7" t="s">
        <v>5</v>
      </c>
      <c r="F11" s="7" t="s">
        <v>212</v>
      </c>
      <c r="G11" s="8" t="s">
        <v>6</v>
      </c>
      <c r="H11" s="6" t="s">
        <v>7</v>
      </c>
      <c r="I11" s="8" t="s">
        <v>210</v>
      </c>
    </row>
    <row r="12" spans="1:13" ht="92.25" customHeight="1" x14ac:dyDescent="0.2">
      <c r="A12" s="10" t="s">
        <v>8</v>
      </c>
      <c r="B12" s="11" t="s">
        <v>67</v>
      </c>
      <c r="C12" s="11" t="s">
        <v>68</v>
      </c>
      <c r="D12" s="11" t="s">
        <v>69</v>
      </c>
      <c r="E12" s="43">
        <v>1500</v>
      </c>
      <c r="F12" s="49">
        <v>0</v>
      </c>
      <c r="G12" s="49">
        <f>SUM(E12*F12)</f>
        <v>0</v>
      </c>
      <c r="H12" s="49">
        <f>SUM(G12*1.23)</f>
        <v>0</v>
      </c>
      <c r="I12" s="50"/>
      <c r="J12" s="2"/>
      <c r="K12" s="18"/>
      <c r="L12" s="18"/>
      <c r="M12" s="18"/>
    </row>
    <row r="14" spans="1:13" x14ac:dyDescent="0.2">
      <c r="G14" s="3">
        <f>SUM(G12:G13)</f>
        <v>0</v>
      </c>
      <c r="H14" s="3">
        <f>SUM(H12:H13)</f>
        <v>0</v>
      </c>
    </row>
    <row r="15" spans="1:13" x14ac:dyDescent="0.2">
      <c r="B15" s="26" t="s">
        <v>70</v>
      </c>
    </row>
    <row r="87" spans="9:9" x14ac:dyDescent="0.2">
      <c r="I87" s="3" t="s">
        <v>13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10FF-5827-490B-8EB0-DB3BD368DA5A}">
  <dimension ref="A1:G10"/>
  <sheetViews>
    <sheetView workbookViewId="0">
      <selection activeCell="G4" sqref="G4"/>
    </sheetView>
  </sheetViews>
  <sheetFormatPr defaultRowHeight="12.75" x14ac:dyDescent="0.25"/>
  <cols>
    <col min="1" max="1" width="3.28515625" style="28" customWidth="1"/>
    <col min="2" max="2" width="97" style="32" customWidth="1"/>
    <col min="3" max="3" width="12" style="33" customWidth="1"/>
    <col min="4" max="4" width="9" style="34" customWidth="1"/>
    <col min="5" max="5" width="12.140625" style="35" customWidth="1"/>
    <col min="6" max="6" width="12.7109375" style="34" customWidth="1"/>
    <col min="7" max="7" width="10.7109375" style="35" customWidth="1"/>
    <col min="8" max="256" width="9.140625" style="28"/>
    <col min="257" max="257" width="3.28515625" style="28" customWidth="1"/>
    <col min="258" max="258" width="45.42578125" style="28" customWidth="1"/>
    <col min="259" max="259" width="12" style="28" customWidth="1"/>
    <col min="260" max="260" width="9" style="28" customWidth="1"/>
    <col min="261" max="261" width="12.140625" style="28" customWidth="1"/>
    <col min="262" max="262" width="12.7109375" style="28" customWidth="1"/>
    <col min="263" max="263" width="10.7109375" style="28" customWidth="1"/>
    <col min="264" max="512" width="9.140625" style="28"/>
    <col min="513" max="513" width="3.28515625" style="28" customWidth="1"/>
    <col min="514" max="514" width="45.42578125" style="28" customWidth="1"/>
    <col min="515" max="515" width="12" style="28" customWidth="1"/>
    <col min="516" max="516" width="9" style="28" customWidth="1"/>
    <col min="517" max="517" width="12.140625" style="28" customWidth="1"/>
    <col min="518" max="518" width="12.7109375" style="28" customWidth="1"/>
    <col min="519" max="519" width="10.7109375" style="28" customWidth="1"/>
    <col min="520" max="768" width="9.140625" style="28"/>
    <col min="769" max="769" width="3.28515625" style="28" customWidth="1"/>
    <col min="770" max="770" width="45.42578125" style="28" customWidth="1"/>
    <col min="771" max="771" width="12" style="28" customWidth="1"/>
    <col min="772" max="772" width="9" style="28" customWidth="1"/>
    <col min="773" max="773" width="12.140625" style="28" customWidth="1"/>
    <col min="774" max="774" width="12.7109375" style="28" customWidth="1"/>
    <col min="775" max="775" width="10.7109375" style="28" customWidth="1"/>
    <col min="776" max="1024" width="9.140625" style="28"/>
    <col min="1025" max="1025" width="3.28515625" style="28" customWidth="1"/>
    <col min="1026" max="1026" width="45.42578125" style="28" customWidth="1"/>
    <col min="1027" max="1027" width="12" style="28" customWidth="1"/>
    <col min="1028" max="1028" width="9" style="28" customWidth="1"/>
    <col min="1029" max="1029" width="12.140625" style="28" customWidth="1"/>
    <col min="1030" max="1030" width="12.7109375" style="28" customWidth="1"/>
    <col min="1031" max="1031" width="10.7109375" style="28" customWidth="1"/>
    <col min="1032" max="1280" width="9.140625" style="28"/>
    <col min="1281" max="1281" width="3.28515625" style="28" customWidth="1"/>
    <col min="1282" max="1282" width="45.42578125" style="28" customWidth="1"/>
    <col min="1283" max="1283" width="12" style="28" customWidth="1"/>
    <col min="1284" max="1284" width="9" style="28" customWidth="1"/>
    <col min="1285" max="1285" width="12.140625" style="28" customWidth="1"/>
    <col min="1286" max="1286" width="12.7109375" style="28" customWidth="1"/>
    <col min="1287" max="1287" width="10.7109375" style="28" customWidth="1"/>
    <col min="1288" max="1536" width="9.140625" style="28"/>
    <col min="1537" max="1537" width="3.28515625" style="28" customWidth="1"/>
    <col min="1538" max="1538" width="45.42578125" style="28" customWidth="1"/>
    <col min="1539" max="1539" width="12" style="28" customWidth="1"/>
    <col min="1540" max="1540" width="9" style="28" customWidth="1"/>
    <col min="1541" max="1541" width="12.140625" style="28" customWidth="1"/>
    <col min="1542" max="1542" width="12.7109375" style="28" customWidth="1"/>
    <col min="1543" max="1543" width="10.7109375" style="28" customWidth="1"/>
    <col min="1544" max="1792" width="9.140625" style="28"/>
    <col min="1793" max="1793" width="3.28515625" style="28" customWidth="1"/>
    <col min="1794" max="1794" width="45.42578125" style="28" customWidth="1"/>
    <col min="1795" max="1795" width="12" style="28" customWidth="1"/>
    <col min="1796" max="1796" width="9" style="28" customWidth="1"/>
    <col min="1797" max="1797" width="12.140625" style="28" customWidth="1"/>
    <col min="1798" max="1798" width="12.7109375" style="28" customWidth="1"/>
    <col min="1799" max="1799" width="10.7109375" style="28" customWidth="1"/>
    <col min="1800" max="2048" width="9.140625" style="28"/>
    <col min="2049" max="2049" width="3.28515625" style="28" customWidth="1"/>
    <col min="2050" max="2050" width="45.42578125" style="28" customWidth="1"/>
    <col min="2051" max="2051" width="12" style="28" customWidth="1"/>
    <col min="2052" max="2052" width="9" style="28" customWidth="1"/>
    <col min="2053" max="2053" width="12.140625" style="28" customWidth="1"/>
    <col min="2054" max="2054" width="12.7109375" style="28" customWidth="1"/>
    <col min="2055" max="2055" width="10.7109375" style="28" customWidth="1"/>
    <col min="2056" max="2304" width="9.140625" style="28"/>
    <col min="2305" max="2305" width="3.28515625" style="28" customWidth="1"/>
    <col min="2306" max="2306" width="45.42578125" style="28" customWidth="1"/>
    <col min="2307" max="2307" width="12" style="28" customWidth="1"/>
    <col min="2308" max="2308" width="9" style="28" customWidth="1"/>
    <col min="2309" max="2309" width="12.140625" style="28" customWidth="1"/>
    <col min="2310" max="2310" width="12.7109375" style="28" customWidth="1"/>
    <col min="2311" max="2311" width="10.7109375" style="28" customWidth="1"/>
    <col min="2312" max="2560" width="9.140625" style="28"/>
    <col min="2561" max="2561" width="3.28515625" style="28" customWidth="1"/>
    <col min="2562" max="2562" width="45.42578125" style="28" customWidth="1"/>
    <col min="2563" max="2563" width="12" style="28" customWidth="1"/>
    <col min="2564" max="2564" width="9" style="28" customWidth="1"/>
    <col min="2565" max="2565" width="12.140625" style="28" customWidth="1"/>
    <col min="2566" max="2566" width="12.7109375" style="28" customWidth="1"/>
    <col min="2567" max="2567" width="10.7109375" style="28" customWidth="1"/>
    <col min="2568" max="2816" width="9.140625" style="28"/>
    <col min="2817" max="2817" width="3.28515625" style="28" customWidth="1"/>
    <col min="2818" max="2818" width="45.42578125" style="28" customWidth="1"/>
    <col min="2819" max="2819" width="12" style="28" customWidth="1"/>
    <col min="2820" max="2820" width="9" style="28" customWidth="1"/>
    <col min="2821" max="2821" width="12.140625" style="28" customWidth="1"/>
    <col min="2822" max="2822" width="12.7109375" style="28" customWidth="1"/>
    <col min="2823" max="2823" width="10.7109375" style="28" customWidth="1"/>
    <col min="2824" max="3072" width="9.140625" style="28"/>
    <col min="3073" max="3073" width="3.28515625" style="28" customWidth="1"/>
    <col min="3074" max="3074" width="45.42578125" style="28" customWidth="1"/>
    <col min="3075" max="3075" width="12" style="28" customWidth="1"/>
    <col min="3076" max="3076" width="9" style="28" customWidth="1"/>
    <col min="3077" max="3077" width="12.140625" style="28" customWidth="1"/>
    <col min="3078" max="3078" width="12.7109375" style="28" customWidth="1"/>
    <col min="3079" max="3079" width="10.7109375" style="28" customWidth="1"/>
    <col min="3080" max="3328" width="9.140625" style="28"/>
    <col min="3329" max="3329" width="3.28515625" style="28" customWidth="1"/>
    <col min="3330" max="3330" width="45.42578125" style="28" customWidth="1"/>
    <col min="3331" max="3331" width="12" style="28" customWidth="1"/>
    <col min="3332" max="3332" width="9" style="28" customWidth="1"/>
    <col min="3333" max="3333" width="12.140625" style="28" customWidth="1"/>
    <col min="3334" max="3334" width="12.7109375" style="28" customWidth="1"/>
    <col min="3335" max="3335" width="10.7109375" style="28" customWidth="1"/>
    <col min="3336" max="3584" width="9.140625" style="28"/>
    <col min="3585" max="3585" width="3.28515625" style="28" customWidth="1"/>
    <col min="3586" max="3586" width="45.42578125" style="28" customWidth="1"/>
    <col min="3587" max="3587" width="12" style="28" customWidth="1"/>
    <col min="3588" max="3588" width="9" style="28" customWidth="1"/>
    <col min="3589" max="3589" width="12.140625" style="28" customWidth="1"/>
    <col min="3590" max="3590" width="12.7109375" style="28" customWidth="1"/>
    <col min="3591" max="3591" width="10.7109375" style="28" customWidth="1"/>
    <col min="3592" max="3840" width="9.140625" style="28"/>
    <col min="3841" max="3841" width="3.28515625" style="28" customWidth="1"/>
    <col min="3842" max="3842" width="45.42578125" style="28" customWidth="1"/>
    <col min="3843" max="3843" width="12" style="28" customWidth="1"/>
    <col min="3844" max="3844" width="9" style="28" customWidth="1"/>
    <col min="3845" max="3845" width="12.140625" style="28" customWidth="1"/>
    <col min="3846" max="3846" width="12.7109375" style="28" customWidth="1"/>
    <col min="3847" max="3847" width="10.7109375" style="28" customWidth="1"/>
    <col min="3848" max="4096" width="9.140625" style="28"/>
    <col min="4097" max="4097" width="3.28515625" style="28" customWidth="1"/>
    <col min="4098" max="4098" width="45.42578125" style="28" customWidth="1"/>
    <col min="4099" max="4099" width="12" style="28" customWidth="1"/>
    <col min="4100" max="4100" width="9" style="28" customWidth="1"/>
    <col min="4101" max="4101" width="12.140625" style="28" customWidth="1"/>
    <col min="4102" max="4102" width="12.7109375" style="28" customWidth="1"/>
    <col min="4103" max="4103" width="10.7109375" style="28" customWidth="1"/>
    <col min="4104" max="4352" width="9.140625" style="28"/>
    <col min="4353" max="4353" width="3.28515625" style="28" customWidth="1"/>
    <col min="4354" max="4354" width="45.42578125" style="28" customWidth="1"/>
    <col min="4355" max="4355" width="12" style="28" customWidth="1"/>
    <col min="4356" max="4356" width="9" style="28" customWidth="1"/>
    <col min="4357" max="4357" width="12.140625" style="28" customWidth="1"/>
    <col min="4358" max="4358" width="12.7109375" style="28" customWidth="1"/>
    <col min="4359" max="4359" width="10.7109375" style="28" customWidth="1"/>
    <col min="4360" max="4608" width="9.140625" style="28"/>
    <col min="4609" max="4609" width="3.28515625" style="28" customWidth="1"/>
    <col min="4610" max="4610" width="45.42578125" style="28" customWidth="1"/>
    <col min="4611" max="4611" width="12" style="28" customWidth="1"/>
    <col min="4612" max="4612" width="9" style="28" customWidth="1"/>
    <col min="4613" max="4613" width="12.140625" style="28" customWidth="1"/>
    <col min="4614" max="4614" width="12.7109375" style="28" customWidth="1"/>
    <col min="4615" max="4615" width="10.7109375" style="28" customWidth="1"/>
    <col min="4616" max="4864" width="9.140625" style="28"/>
    <col min="4865" max="4865" width="3.28515625" style="28" customWidth="1"/>
    <col min="4866" max="4866" width="45.42578125" style="28" customWidth="1"/>
    <col min="4867" max="4867" width="12" style="28" customWidth="1"/>
    <col min="4868" max="4868" width="9" style="28" customWidth="1"/>
    <col min="4869" max="4869" width="12.140625" style="28" customWidth="1"/>
    <col min="4870" max="4870" width="12.7109375" style="28" customWidth="1"/>
    <col min="4871" max="4871" width="10.7109375" style="28" customWidth="1"/>
    <col min="4872" max="5120" width="9.140625" style="28"/>
    <col min="5121" max="5121" width="3.28515625" style="28" customWidth="1"/>
    <col min="5122" max="5122" width="45.42578125" style="28" customWidth="1"/>
    <col min="5123" max="5123" width="12" style="28" customWidth="1"/>
    <col min="5124" max="5124" width="9" style="28" customWidth="1"/>
    <col min="5125" max="5125" width="12.140625" style="28" customWidth="1"/>
    <col min="5126" max="5126" width="12.7109375" style="28" customWidth="1"/>
    <col min="5127" max="5127" width="10.7109375" style="28" customWidth="1"/>
    <col min="5128" max="5376" width="9.140625" style="28"/>
    <col min="5377" max="5377" width="3.28515625" style="28" customWidth="1"/>
    <col min="5378" max="5378" width="45.42578125" style="28" customWidth="1"/>
    <col min="5379" max="5379" width="12" style="28" customWidth="1"/>
    <col min="5380" max="5380" width="9" style="28" customWidth="1"/>
    <col min="5381" max="5381" width="12.140625" style="28" customWidth="1"/>
    <col min="5382" max="5382" width="12.7109375" style="28" customWidth="1"/>
    <col min="5383" max="5383" width="10.7109375" style="28" customWidth="1"/>
    <col min="5384" max="5632" width="9.140625" style="28"/>
    <col min="5633" max="5633" width="3.28515625" style="28" customWidth="1"/>
    <col min="5634" max="5634" width="45.42578125" style="28" customWidth="1"/>
    <col min="5635" max="5635" width="12" style="28" customWidth="1"/>
    <col min="5636" max="5636" width="9" style="28" customWidth="1"/>
    <col min="5637" max="5637" width="12.140625" style="28" customWidth="1"/>
    <col min="5638" max="5638" width="12.7109375" style="28" customWidth="1"/>
    <col min="5639" max="5639" width="10.7109375" style="28" customWidth="1"/>
    <col min="5640" max="5888" width="9.140625" style="28"/>
    <col min="5889" max="5889" width="3.28515625" style="28" customWidth="1"/>
    <col min="5890" max="5890" width="45.42578125" style="28" customWidth="1"/>
    <col min="5891" max="5891" width="12" style="28" customWidth="1"/>
    <col min="5892" max="5892" width="9" style="28" customWidth="1"/>
    <col min="5893" max="5893" width="12.140625" style="28" customWidth="1"/>
    <col min="5894" max="5894" width="12.7109375" style="28" customWidth="1"/>
    <col min="5895" max="5895" width="10.7109375" style="28" customWidth="1"/>
    <col min="5896" max="6144" width="9.140625" style="28"/>
    <col min="6145" max="6145" width="3.28515625" style="28" customWidth="1"/>
    <col min="6146" max="6146" width="45.42578125" style="28" customWidth="1"/>
    <col min="6147" max="6147" width="12" style="28" customWidth="1"/>
    <col min="6148" max="6148" width="9" style="28" customWidth="1"/>
    <col min="6149" max="6149" width="12.140625" style="28" customWidth="1"/>
    <col min="6150" max="6150" width="12.7109375" style="28" customWidth="1"/>
    <col min="6151" max="6151" width="10.7109375" style="28" customWidth="1"/>
    <col min="6152" max="6400" width="9.140625" style="28"/>
    <col min="6401" max="6401" width="3.28515625" style="28" customWidth="1"/>
    <col min="6402" max="6402" width="45.42578125" style="28" customWidth="1"/>
    <col min="6403" max="6403" width="12" style="28" customWidth="1"/>
    <col min="6404" max="6404" width="9" style="28" customWidth="1"/>
    <col min="6405" max="6405" width="12.140625" style="28" customWidth="1"/>
    <col min="6406" max="6406" width="12.7109375" style="28" customWidth="1"/>
    <col min="6407" max="6407" width="10.7109375" style="28" customWidth="1"/>
    <col min="6408" max="6656" width="9.140625" style="28"/>
    <col min="6657" max="6657" width="3.28515625" style="28" customWidth="1"/>
    <col min="6658" max="6658" width="45.42578125" style="28" customWidth="1"/>
    <col min="6659" max="6659" width="12" style="28" customWidth="1"/>
    <col min="6660" max="6660" width="9" style="28" customWidth="1"/>
    <col min="6661" max="6661" width="12.140625" style="28" customWidth="1"/>
    <col min="6662" max="6662" width="12.7109375" style="28" customWidth="1"/>
    <col min="6663" max="6663" width="10.7109375" style="28" customWidth="1"/>
    <col min="6664" max="6912" width="9.140625" style="28"/>
    <col min="6913" max="6913" width="3.28515625" style="28" customWidth="1"/>
    <col min="6914" max="6914" width="45.42578125" style="28" customWidth="1"/>
    <col min="6915" max="6915" width="12" style="28" customWidth="1"/>
    <col min="6916" max="6916" width="9" style="28" customWidth="1"/>
    <col min="6917" max="6917" width="12.140625" style="28" customWidth="1"/>
    <col min="6918" max="6918" width="12.7109375" style="28" customWidth="1"/>
    <col min="6919" max="6919" width="10.7109375" style="28" customWidth="1"/>
    <col min="6920" max="7168" width="9.140625" style="28"/>
    <col min="7169" max="7169" width="3.28515625" style="28" customWidth="1"/>
    <col min="7170" max="7170" width="45.42578125" style="28" customWidth="1"/>
    <col min="7171" max="7171" width="12" style="28" customWidth="1"/>
    <col min="7172" max="7172" width="9" style="28" customWidth="1"/>
    <col min="7173" max="7173" width="12.140625" style="28" customWidth="1"/>
    <col min="7174" max="7174" width="12.7109375" style="28" customWidth="1"/>
    <col min="7175" max="7175" width="10.7109375" style="28" customWidth="1"/>
    <col min="7176" max="7424" width="9.140625" style="28"/>
    <col min="7425" max="7425" width="3.28515625" style="28" customWidth="1"/>
    <col min="7426" max="7426" width="45.42578125" style="28" customWidth="1"/>
    <col min="7427" max="7427" width="12" style="28" customWidth="1"/>
    <col min="7428" max="7428" width="9" style="28" customWidth="1"/>
    <col min="7429" max="7429" width="12.140625" style="28" customWidth="1"/>
    <col min="7430" max="7430" width="12.7109375" style="28" customWidth="1"/>
    <col min="7431" max="7431" width="10.7109375" style="28" customWidth="1"/>
    <col min="7432" max="7680" width="9.140625" style="28"/>
    <col min="7681" max="7681" width="3.28515625" style="28" customWidth="1"/>
    <col min="7682" max="7682" width="45.42578125" style="28" customWidth="1"/>
    <col min="7683" max="7683" width="12" style="28" customWidth="1"/>
    <col min="7684" max="7684" width="9" style="28" customWidth="1"/>
    <col min="7685" max="7685" width="12.140625" style="28" customWidth="1"/>
    <col min="7686" max="7686" width="12.7109375" style="28" customWidth="1"/>
    <col min="7687" max="7687" width="10.7109375" style="28" customWidth="1"/>
    <col min="7688" max="7936" width="9.140625" style="28"/>
    <col min="7937" max="7937" width="3.28515625" style="28" customWidth="1"/>
    <col min="7938" max="7938" width="45.42578125" style="28" customWidth="1"/>
    <col min="7939" max="7939" width="12" style="28" customWidth="1"/>
    <col min="7940" max="7940" width="9" style="28" customWidth="1"/>
    <col min="7941" max="7941" width="12.140625" style="28" customWidth="1"/>
    <col min="7942" max="7942" width="12.7109375" style="28" customWidth="1"/>
    <col min="7943" max="7943" width="10.7109375" style="28" customWidth="1"/>
    <col min="7944" max="8192" width="9.140625" style="28"/>
    <col min="8193" max="8193" width="3.28515625" style="28" customWidth="1"/>
    <col min="8194" max="8194" width="45.42578125" style="28" customWidth="1"/>
    <col min="8195" max="8195" width="12" style="28" customWidth="1"/>
    <col min="8196" max="8196" width="9" style="28" customWidth="1"/>
    <col min="8197" max="8197" width="12.140625" style="28" customWidth="1"/>
    <col min="8198" max="8198" width="12.7109375" style="28" customWidth="1"/>
    <col min="8199" max="8199" width="10.7109375" style="28" customWidth="1"/>
    <col min="8200" max="8448" width="9.140625" style="28"/>
    <col min="8449" max="8449" width="3.28515625" style="28" customWidth="1"/>
    <col min="8450" max="8450" width="45.42578125" style="28" customWidth="1"/>
    <col min="8451" max="8451" width="12" style="28" customWidth="1"/>
    <col min="8452" max="8452" width="9" style="28" customWidth="1"/>
    <col min="8453" max="8453" width="12.140625" style="28" customWidth="1"/>
    <col min="8454" max="8454" width="12.7109375" style="28" customWidth="1"/>
    <col min="8455" max="8455" width="10.7109375" style="28" customWidth="1"/>
    <col min="8456" max="8704" width="9.140625" style="28"/>
    <col min="8705" max="8705" width="3.28515625" style="28" customWidth="1"/>
    <col min="8706" max="8706" width="45.42578125" style="28" customWidth="1"/>
    <col min="8707" max="8707" width="12" style="28" customWidth="1"/>
    <col min="8708" max="8708" width="9" style="28" customWidth="1"/>
    <col min="8709" max="8709" width="12.140625" style="28" customWidth="1"/>
    <col min="8710" max="8710" width="12.7109375" style="28" customWidth="1"/>
    <col min="8711" max="8711" width="10.7109375" style="28" customWidth="1"/>
    <col min="8712" max="8960" width="9.140625" style="28"/>
    <col min="8961" max="8961" width="3.28515625" style="28" customWidth="1"/>
    <col min="8962" max="8962" width="45.42578125" style="28" customWidth="1"/>
    <col min="8963" max="8963" width="12" style="28" customWidth="1"/>
    <col min="8964" max="8964" width="9" style="28" customWidth="1"/>
    <col min="8965" max="8965" width="12.140625" style="28" customWidth="1"/>
    <col min="8966" max="8966" width="12.7109375" style="28" customWidth="1"/>
    <col min="8967" max="8967" width="10.7109375" style="28" customWidth="1"/>
    <col min="8968" max="9216" width="9.140625" style="28"/>
    <col min="9217" max="9217" width="3.28515625" style="28" customWidth="1"/>
    <col min="9218" max="9218" width="45.42578125" style="28" customWidth="1"/>
    <col min="9219" max="9219" width="12" style="28" customWidth="1"/>
    <col min="9220" max="9220" width="9" style="28" customWidth="1"/>
    <col min="9221" max="9221" width="12.140625" style="28" customWidth="1"/>
    <col min="9222" max="9222" width="12.7109375" style="28" customWidth="1"/>
    <col min="9223" max="9223" width="10.7109375" style="28" customWidth="1"/>
    <col min="9224" max="9472" width="9.140625" style="28"/>
    <col min="9473" max="9473" width="3.28515625" style="28" customWidth="1"/>
    <col min="9474" max="9474" width="45.42578125" style="28" customWidth="1"/>
    <col min="9475" max="9475" width="12" style="28" customWidth="1"/>
    <col min="9476" max="9476" width="9" style="28" customWidth="1"/>
    <col min="9477" max="9477" width="12.140625" style="28" customWidth="1"/>
    <col min="9478" max="9478" width="12.7109375" style="28" customWidth="1"/>
    <col min="9479" max="9479" width="10.7109375" style="28" customWidth="1"/>
    <col min="9480" max="9728" width="9.140625" style="28"/>
    <col min="9729" max="9729" width="3.28515625" style="28" customWidth="1"/>
    <col min="9730" max="9730" width="45.42578125" style="28" customWidth="1"/>
    <col min="9731" max="9731" width="12" style="28" customWidth="1"/>
    <col min="9732" max="9732" width="9" style="28" customWidth="1"/>
    <col min="9733" max="9733" width="12.140625" style="28" customWidth="1"/>
    <col min="9734" max="9734" width="12.7109375" style="28" customWidth="1"/>
    <col min="9735" max="9735" width="10.7109375" style="28" customWidth="1"/>
    <col min="9736" max="9984" width="9.140625" style="28"/>
    <col min="9985" max="9985" width="3.28515625" style="28" customWidth="1"/>
    <col min="9986" max="9986" width="45.42578125" style="28" customWidth="1"/>
    <col min="9987" max="9987" width="12" style="28" customWidth="1"/>
    <col min="9988" max="9988" width="9" style="28" customWidth="1"/>
    <col min="9989" max="9989" width="12.140625" style="28" customWidth="1"/>
    <col min="9990" max="9990" width="12.7109375" style="28" customWidth="1"/>
    <col min="9991" max="9991" width="10.7109375" style="28" customWidth="1"/>
    <col min="9992" max="10240" width="9.140625" style="28"/>
    <col min="10241" max="10241" width="3.28515625" style="28" customWidth="1"/>
    <col min="10242" max="10242" width="45.42578125" style="28" customWidth="1"/>
    <col min="10243" max="10243" width="12" style="28" customWidth="1"/>
    <col min="10244" max="10244" width="9" style="28" customWidth="1"/>
    <col min="10245" max="10245" width="12.140625" style="28" customWidth="1"/>
    <col min="10246" max="10246" width="12.7109375" style="28" customWidth="1"/>
    <col min="10247" max="10247" width="10.7109375" style="28" customWidth="1"/>
    <col min="10248" max="10496" width="9.140625" style="28"/>
    <col min="10497" max="10497" width="3.28515625" style="28" customWidth="1"/>
    <col min="10498" max="10498" width="45.42578125" style="28" customWidth="1"/>
    <col min="10499" max="10499" width="12" style="28" customWidth="1"/>
    <col min="10500" max="10500" width="9" style="28" customWidth="1"/>
    <col min="10501" max="10501" width="12.140625" style="28" customWidth="1"/>
    <col min="10502" max="10502" width="12.7109375" style="28" customWidth="1"/>
    <col min="10503" max="10503" width="10.7109375" style="28" customWidth="1"/>
    <col min="10504" max="10752" width="9.140625" style="28"/>
    <col min="10753" max="10753" width="3.28515625" style="28" customWidth="1"/>
    <col min="10754" max="10754" width="45.42578125" style="28" customWidth="1"/>
    <col min="10755" max="10755" width="12" style="28" customWidth="1"/>
    <col min="10756" max="10756" width="9" style="28" customWidth="1"/>
    <col min="10757" max="10757" width="12.140625" style="28" customWidth="1"/>
    <col min="10758" max="10758" width="12.7109375" style="28" customWidth="1"/>
    <col min="10759" max="10759" width="10.7109375" style="28" customWidth="1"/>
    <col min="10760" max="11008" width="9.140625" style="28"/>
    <col min="11009" max="11009" width="3.28515625" style="28" customWidth="1"/>
    <col min="11010" max="11010" width="45.42578125" style="28" customWidth="1"/>
    <col min="11011" max="11011" width="12" style="28" customWidth="1"/>
    <col min="11012" max="11012" width="9" style="28" customWidth="1"/>
    <col min="11013" max="11013" width="12.140625" style="28" customWidth="1"/>
    <col min="11014" max="11014" width="12.7109375" style="28" customWidth="1"/>
    <col min="11015" max="11015" width="10.7109375" style="28" customWidth="1"/>
    <col min="11016" max="11264" width="9.140625" style="28"/>
    <col min="11265" max="11265" width="3.28515625" style="28" customWidth="1"/>
    <col min="11266" max="11266" width="45.42578125" style="28" customWidth="1"/>
    <col min="11267" max="11267" width="12" style="28" customWidth="1"/>
    <col min="11268" max="11268" width="9" style="28" customWidth="1"/>
    <col min="11269" max="11269" width="12.140625" style="28" customWidth="1"/>
    <col min="11270" max="11270" width="12.7109375" style="28" customWidth="1"/>
    <col min="11271" max="11271" width="10.7109375" style="28" customWidth="1"/>
    <col min="11272" max="11520" width="9.140625" style="28"/>
    <col min="11521" max="11521" width="3.28515625" style="28" customWidth="1"/>
    <col min="11522" max="11522" width="45.42578125" style="28" customWidth="1"/>
    <col min="11523" max="11523" width="12" style="28" customWidth="1"/>
    <col min="11524" max="11524" width="9" style="28" customWidth="1"/>
    <col min="11525" max="11525" width="12.140625" style="28" customWidth="1"/>
    <col min="11526" max="11526" width="12.7109375" style="28" customWidth="1"/>
    <col min="11527" max="11527" width="10.7109375" style="28" customWidth="1"/>
    <col min="11528" max="11776" width="9.140625" style="28"/>
    <col min="11777" max="11777" width="3.28515625" style="28" customWidth="1"/>
    <col min="11778" max="11778" width="45.42578125" style="28" customWidth="1"/>
    <col min="11779" max="11779" width="12" style="28" customWidth="1"/>
    <col min="11780" max="11780" width="9" style="28" customWidth="1"/>
    <col min="11781" max="11781" width="12.140625" style="28" customWidth="1"/>
    <col min="11782" max="11782" width="12.7109375" style="28" customWidth="1"/>
    <col min="11783" max="11783" width="10.7109375" style="28" customWidth="1"/>
    <col min="11784" max="12032" width="9.140625" style="28"/>
    <col min="12033" max="12033" width="3.28515625" style="28" customWidth="1"/>
    <col min="12034" max="12034" width="45.42578125" style="28" customWidth="1"/>
    <col min="12035" max="12035" width="12" style="28" customWidth="1"/>
    <col min="12036" max="12036" width="9" style="28" customWidth="1"/>
    <col min="12037" max="12037" width="12.140625" style="28" customWidth="1"/>
    <col min="12038" max="12038" width="12.7109375" style="28" customWidth="1"/>
    <col min="12039" max="12039" width="10.7109375" style="28" customWidth="1"/>
    <col min="12040" max="12288" width="9.140625" style="28"/>
    <col min="12289" max="12289" width="3.28515625" style="28" customWidth="1"/>
    <col min="12290" max="12290" width="45.42578125" style="28" customWidth="1"/>
    <col min="12291" max="12291" width="12" style="28" customWidth="1"/>
    <col min="12292" max="12292" width="9" style="28" customWidth="1"/>
    <col min="12293" max="12293" width="12.140625" style="28" customWidth="1"/>
    <col min="12294" max="12294" width="12.7109375" style="28" customWidth="1"/>
    <col min="12295" max="12295" width="10.7109375" style="28" customWidth="1"/>
    <col min="12296" max="12544" width="9.140625" style="28"/>
    <col min="12545" max="12545" width="3.28515625" style="28" customWidth="1"/>
    <col min="12546" max="12546" width="45.42578125" style="28" customWidth="1"/>
    <col min="12547" max="12547" width="12" style="28" customWidth="1"/>
    <col min="12548" max="12548" width="9" style="28" customWidth="1"/>
    <col min="12549" max="12549" width="12.140625" style="28" customWidth="1"/>
    <col min="12550" max="12550" width="12.7109375" style="28" customWidth="1"/>
    <col min="12551" max="12551" width="10.7109375" style="28" customWidth="1"/>
    <col min="12552" max="12800" width="9.140625" style="28"/>
    <col min="12801" max="12801" width="3.28515625" style="28" customWidth="1"/>
    <col min="12802" max="12802" width="45.42578125" style="28" customWidth="1"/>
    <col min="12803" max="12803" width="12" style="28" customWidth="1"/>
    <col min="12804" max="12804" width="9" style="28" customWidth="1"/>
    <col min="12805" max="12805" width="12.140625" style="28" customWidth="1"/>
    <col min="12806" max="12806" width="12.7109375" style="28" customWidth="1"/>
    <col min="12807" max="12807" width="10.7109375" style="28" customWidth="1"/>
    <col min="12808" max="13056" width="9.140625" style="28"/>
    <col min="13057" max="13057" width="3.28515625" style="28" customWidth="1"/>
    <col min="13058" max="13058" width="45.42578125" style="28" customWidth="1"/>
    <col min="13059" max="13059" width="12" style="28" customWidth="1"/>
    <col min="13060" max="13060" width="9" style="28" customWidth="1"/>
    <col min="13061" max="13061" width="12.140625" style="28" customWidth="1"/>
    <col min="13062" max="13062" width="12.7109375" style="28" customWidth="1"/>
    <col min="13063" max="13063" width="10.7109375" style="28" customWidth="1"/>
    <col min="13064" max="13312" width="9.140625" style="28"/>
    <col min="13313" max="13313" width="3.28515625" style="28" customWidth="1"/>
    <col min="13314" max="13314" width="45.42578125" style="28" customWidth="1"/>
    <col min="13315" max="13315" width="12" style="28" customWidth="1"/>
    <col min="13316" max="13316" width="9" style="28" customWidth="1"/>
    <col min="13317" max="13317" width="12.140625" style="28" customWidth="1"/>
    <col min="13318" max="13318" width="12.7109375" style="28" customWidth="1"/>
    <col min="13319" max="13319" width="10.7109375" style="28" customWidth="1"/>
    <col min="13320" max="13568" width="9.140625" style="28"/>
    <col min="13569" max="13569" width="3.28515625" style="28" customWidth="1"/>
    <col min="13570" max="13570" width="45.42578125" style="28" customWidth="1"/>
    <col min="13571" max="13571" width="12" style="28" customWidth="1"/>
    <col min="13572" max="13572" width="9" style="28" customWidth="1"/>
    <col min="13573" max="13573" width="12.140625" style="28" customWidth="1"/>
    <col min="13574" max="13574" width="12.7109375" style="28" customWidth="1"/>
    <col min="13575" max="13575" width="10.7109375" style="28" customWidth="1"/>
    <col min="13576" max="13824" width="9.140625" style="28"/>
    <col min="13825" max="13825" width="3.28515625" style="28" customWidth="1"/>
    <col min="13826" max="13826" width="45.42578125" style="28" customWidth="1"/>
    <col min="13827" max="13827" width="12" style="28" customWidth="1"/>
    <col min="13828" max="13828" width="9" style="28" customWidth="1"/>
    <col min="13829" max="13829" width="12.140625" style="28" customWidth="1"/>
    <col min="13830" max="13830" width="12.7109375" style="28" customWidth="1"/>
    <col min="13831" max="13831" width="10.7109375" style="28" customWidth="1"/>
    <col min="13832" max="14080" width="9.140625" style="28"/>
    <col min="14081" max="14081" width="3.28515625" style="28" customWidth="1"/>
    <col min="14082" max="14082" width="45.42578125" style="28" customWidth="1"/>
    <col min="14083" max="14083" width="12" style="28" customWidth="1"/>
    <col min="14084" max="14084" width="9" style="28" customWidth="1"/>
    <col min="14085" max="14085" width="12.140625" style="28" customWidth="1"/>
    <col min="14086" max="14086" width="12.7109375" style="28" customWidth="1"/>
    <col min="14087" max="14087" width="10.7109375" style="28" customWidth="1"/>
    <col min="14088" max="14336" width="9.140625" style="28"/>
    <col min="14337" max="14337" width="3.28515625" style="28" customWidth="1"/>
    <col min="14338" max="14338" width="45.42578125" style="28" customWidth="1"/>
    <col min="14339" max="14339" width="12" style="28" customWidth="1"/>
    <col min="14340" max="14340" width="9" style="28" customWidth="1"/>
    <col min="14341" max="14341" width="12.140625" style="28" customWidth="1"/>
    <col min="14342" max="14342" width="12.7109375" style="28" customWidth="1"/>
    <col min="14343" max="14343" width="10.7109375" style="28" customWidth="1"/>
    <col min="14344" max="14592" width="9.140625" style="28"/>
    <col min="14593" max="14593" width="3.28515625" style="28" customWidth="1"/>
    <col min="14594" max="14594" width="45.42578125" style="28" customWidth="1"/>
    <col min="14595" max="14595" width="12" style="28" customWidth="1"/>
    <col min="14596" max="14596" width="9" style="28" customWidth="1"/>
    <col min="14597" max="14597" width="12.140625" style="28" customWidth="1"/>
    <col min="14598" max="14598" width="12.7109375" style="28" customWidth="1"/>
    <col min="14599" max="14599" width="10.7109375" style="28" customWidth="1"/>
    <col min="14600" max="14848" width="9.140625" style="28"/>
    <col min="14849" max="14849" width="3.28515625" style="28" customWidth="1"/>
    <col min="14850" max="14850" width="45.42578125" style="28" customWidth="1"/>
    <col min="14851" max="14851" width="12" style="28" customWidth="1"/>
    <col min="14852" max="14852" width="9" style="28" customWidth="1"/>
    <col min="14853" max="14853" width="12.140625" style="28" customWidth="1"/>
    <col min="14854" max="14854" width="12.7109375" style="28" customWidth="1"/>
    <col min="14855" max="14855" width="10.7109375" style="28" customWidth="1"/>
    <col min="14856" max="15104" width="9.140625" style="28"/>
    <col min="15105" max="15105" width="3.28515625" style="28" customWidth="1"/>
    <col min="15106" max="15106" width="45.42578125" style="28" customWidth="1"/>
    <col min="15107" max="15107" width="12" style="28" customWidth="1"/>
    <col min="15108" max="15108" width="9" style="28" customWidth="1"/>
    <col min="15109" max="15109" width="12.140625" style="28" customWidth="1"/>
    <col min="15110" max="15110" width="12.7109375" style="28" customWidth="1"/>
    <col min="15111" max="15111" width="10.7109375" style="28" customWidth="1"/>
    <col min="15112" max="15360" width="9.140625" style="28"/>
    <col min="15361" max="15361" width="3.28515625" style="28" customWidth="1"/>
    <col min="15362" max="15362" width="45.42578125" style="28" customWidth="1"/>
    <col min="15363" max="15363" width="12" style="28" customWidth="1"/>
    <col min="15364" max="15364" width="9" style="28" customWidth="1"/>
    <col min="15365" max="15365" width="12.140625" style="28" customWidth="1"/>
    <col min="15366" max="15366" width="12.7109375" style="28" customWidth="1"/>
    <col min="15367" max="15367" width="10.7109375" style="28" customWidth="1"/>
    <col min="15368" max="15616" width="9.140625" style="28"/>
    <col min="15617" max="15617" width="3.28515625" style="28" customWidth="1"/>
    <col min="15618" max="15618" width="45.42578125" style="28" customWidth="1"/>
    <col min="15619" max="15619" width="12" style="28" customWidth="1"/>
    <col min="15620" max="15620" width="9" style="28" customWidth="1"/>
    <col min="15621" max="15621" width="12.140625" style="28" customWidth="1"/>
    <col min="15622" max="15622" width="12.7109375" style="28" customWidth="1"/>
    <col min="15623" max="15623" width="10.7109375" style="28" customWidth="1"/>
    <col min="15624" max="15872" width="9.140625" style="28"/>
    <col min="15873" max="15873" width="3.28515625" style="28" customWidth="1"/>
    <col min="15874" max="15874" width="45.42578125" style="28" customWidth="1"/>
    <col min="15875" max="15875" width="12" style="28" customWidth="1"/>
    <col min="15876" max="15876" width="9" style="28" customWidth="1"/>
    <col min="15877" max="15877" width="12.140625" style="28" customWidth="1"/>
    <col min="15878" max="15878" width="12.7109375" style="28" customWidth="1"/>
    <col min="15879" max="15879" width="10.7109375" style="28" customWidth="1"/>
    <col min="15880" max="16128" width="9.140625" style="28"/>
    <col min="16129" max="16129" width="3.28515625" style="28" customWidth="1"/>
    <col min="16130" max="16130" width="45.42578125" style="28" customWidth="1"/>
    <col min="16131" max="16131" width="12" style="28" customWidth="1"/>
    <col min="16132" max="16132" width="9" style="28" customWidth="1"/>
    <col min="16133" max="16133" width="12.140625" style="28" customWidth="1"/>
    <col min="16134" max="16134" width="12.7109375" style="28" customWidth="1"/>
    <col min="16135" max="16135" width="10.7109375" style="28" customWidth="1"/>
    <col min="16136" max="16384" width="9.140625" style="28"/>
  </cols>
  <sheetData>
    <row r="1" spans="1:7" ht="242.25" x14ac:dyDescent="0.25">
      <c r="B1" s="32" t="s">
        <v>205</v>
      </c>
    </row>
    <row r="2" spans="1:7" x14ac:dyDescent="0.25">
      <c r="E2" s="35" t="s">
        <v>13</v>
      </c>
    </row>
    <row r="3" spans="1:7" x14ac:dyDescent="0.25">
      <c r="B3" s="28" t="s">
        <v>215</v>
      </c>
    </row>
    <row r="4" spans="1:7" s="32" customFormat="1" ht="76.5" x14ac:dyDescent="0.2">
      <c r="A4" s="36" t="s">
        <v>71</v>
      </c>
      <c r="B4" s="36" t="s">
        <v>2</v>
      </c>
      <c r="C4" s="37" t="s">
        <v>72</v>
      </c>
      <c r="D4" s="38" t="s">
        <v>207</v>
      </c>
      <c r="E4" s="39" t="s">
        <v>6</v>
      </c>
      <c r="F4" s="39" t="s">
        <v>73</v>
      </c>
      <c r="G4" s="8" t="s">
        <v>210</v>
      </c>
    </row>
    <row r="5" spans="1:7" ht="24" x14ac:dyDescent="0.25">
      <c r="A5" s="27" t="s">
        <v>8</v>
      </c>
      <c r="B5" s="46" t="s">
        <v>74</v>
      </c>
      <c r="C5" s="58">
        <v>1800</v>
      </c>
      <c r="D5" s="59">
        <v>0</v>
      </c>
      <c r="E5" s="59">
        <f>SUM(C5*D5)</f>
        <v>0</v>
      </c>
      <c r="F5" s="59">
        <f>SUM(E5*1.23)</f>
        <v>0</v>
      </c>
      <c r="G5" s="50"/>
    </row>
    <row r="6" spans="1:7" x14ac:dyDescent="0.25">
      <c r="E6" s="40">
        <f>SUM(E5:E5)</f>
        <v>0</v>
      </c>
      <c r="F6" s="40">
        <f>SUM(F5:F5)</f>
        <v>0</v>
      </c>
    </row>
    <row r="7" spans="1:7" x14ac:dyDescent="0.25">
      <c r="F7" s="35"/>
    </row>
    <row r="8" spans="1:7" x14ac:dyDescent="0.25">
      <c r="A8" s="28" t="s">
        <v>13</v>
      </c>
      <c r="F8" s="35"/>
    </row>
    <row r="9" spans="1:7" x14ac:dyDescent="0.25">
      <c r="F9" s="35"/>
    </row>
    <row r="10" spans="1:7" x14ac:dyDescent="0.25">
      <c r="F10" s="35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37AD5-DD39-41A8-9537-CC1342C7D3CD}">
  <dimension ref="A1:M110"/>
  <sheetViews>
    <sheetView tabSelected="1" topLeftCell="A17" workbookViewId="0">
      <selection activeCell="B27" sqref="B27"/>
    </sheetView>
  </sheetViews>
  <sheetFormatPr defaultRowHeight="12.75" x14ac:dyDescent="0.2"/>
  <cols>
    <col min="1" max="1" width="3.28515625" style="1" customWidth="1"/>
    <col min="2" max="2" width="79.42578125" style="26" customWidth="1"/>
    <col min="3" max="3" width="16.28515625" style="1" customWidth="1"/>
    <col min="4" max="4" width="9.28515625" style="1" customWidth="1"/>
    <col min="5" max="5" width="6.42578125" style="3" customWidth="1"/>
    <col min="6" max="6" width="16.5703125" style="3" customWidth="1"/>
    <col min="7" max="7" width="11.7109375" style="3" bestFit="1" customWidth="1"/>
    <col min="8" max="8" width="12.5703125" style="1" customWidth="1"/>
    <col min="9" max="9" width="12.28515625" style="3" customWidth="1"/>
    <col min="10" max="10" width="16.42578125" style="1" customWidth="1"/>
    <col min="11" max="256" width="9.140625" style="1"/>
    <col min="257" max="257" width="3.28515625" style="1" customWidth="1"/>
    <col min="258" max="258" width="47.85546875" style="1" customWidth="1"/>
    <col min="259" max="259" width="16.28515625" style="1" customWidth="1"/>
    <col min="260" max="260" width="9.28515625" style="1" customWidth="1"/>
    <col min="261" max="261" width="6.42578125" style="1" customWidth="1"/>
    <col min="262" max="262" width="9.5703125" style="1" customWidth="1"/>
    <col min="263" max="263" width="11.7109375" style="1" bestFit="1" customWidth="1"/>
    <col min="264" max="264" width="12.5703125" style="1" customWidth="1"/>
    <col min="265" max="265" width="12.28515625" style="1" customWidth="1"/>
    <col min="266" max="266" width="16.42578125" style="1" customWidth="1"/>
    <col min="267" max="512" width="9.140625" style="1"/>
    <col min="513" max="513" width="3.28515625" style="1" customWidth="1"/>
    <col min="514" max="514" width="47.85546875" style="1" customWidth="1"/>
    <col min="515" max="515" width="16.28515625" style="1" customWidth="1"/>
    <col min="516" max="516" width="9.28515625" style="1" customWidth="1"/>
    <col min="517" max="517" width="6.42578125" style="1" customWidth="1"/>
    <col min="518" max="518" width="9.5703125" style="1" customWidth="1"/>
    <col min="519" max="519" width="11.7109375" style="1" bestFit="1" customWidth="1"/>
    <col min="520" max="520" width="12.5703125" style="1" customWidth="1"/>
    <col min="521" max="521" width="12.28515625" style="1" customWidth="1"/>
    <col min="522" max="522" width="16.42578125" style="1" customWidth="1"/>
    <col min="523" max="768" width="9.140625" style="1"/>
    <col min="769" max="769" width="3.28515625" style="1" customWidth="1"/>
    <col min="770" max="770" width="47.85546875" style="1" customWidth="1"/>
    <col min="771" max="771" width="16.28515625" style="1" customWidth="1"/>
    <col min="772" max="772" width="9.28515625" style="1" customWidth="1"/>
    <col min="773" max="773" width="6.42578125" style="1" customWidth="1"/>
    <col min="774" max="774" width="9.5703125" style="1" customWidth="1"/>
    <col min="775" max="775" width="11.7109375" style="1" bestFit="1" customWidth="1"/>
    <col min="776" max="776" width="12.5703125" style="1" customWidth="1"/>
    <col min="777" max="777" width="12.28515625" style="1" customWidth="1"/>
    <col min="778" max="778" width="16.42578125" style="1" customWidth="1"/>
    <col min="779" max="1024" width="9.140625" style="1"/>
    <col min="1025" max="1025" width="3.28515625" style="1" customWidth="1"/>
    <col min="1026" max="1026" width="47.85546875" style="1" customWidth="1"/>
    <col min="1027" max="1027" width="16.28515625" style="1" customWidth="1"/>
    <col min="1028" max="1028" width="9.28515625" style="1" customWidth="1"/>
    <col min="1029" max="1029" width="6.42578125" style="1" customWidth="1"/>
    <col min="1030" max="1030" width="9.5703125" style="1" customWidth="1"/>
    <col min="1031" max="1031" width="11.7109375" style="1" bestFit="1" customWidth="1"/>
    <col min="1032" max="1032" width="12.5703125" style="1" customWidth="1"/>
    <col min="1033" max="1033" width="12.28515625" style="1" customWidth="1"/>
    <col min="1034" max="1034" width="16.42578125" style="1" customWidth="1"/>
    <col min="1035" max="1280" width="9.140625" style="1"/>
    <col min="1281" max="1281" width="3.28515625" style="1" customWidth="1"/>
    <col min="1282" max="1282" width="47.85546875" style="1" customWidth="1"/>
    <col min="1283" max="1283" width="16.28515625" style="1" customWidth="1"/>
    <col min="1284" max="1284" width="9.28515625" style="1" customWidth="1"/>
    <col min="1285" max="1285" width="6.42578125" style="1" customWidth="1"/>
    <col min="1286" max="1286" width="9.5703125" style="1" customWidth="1"/>
    <col min="1287" max="1287" width="11.7109375" style="1" bestFit="1" customWidth="1"/>
    <col min="1288" max="1288" width="12.5703125" style="1" customWidth="1"/>
    <col min="1289" max="1289" width="12.28515625" style="1" customWidth="1"/>
    <col min="1290" max="1290" width="16.42578125" style="1" customWidth="1"/>
    <col min="1291" max="1536" width="9.140625" style="1"/>
    <col min="1537" max="1537" width="3.28515625" style="1" customWidth="1"/>
    <col min="1538" max="1538" width="47.85546875" style="1" customWidth="1"/>
    <col min="1539" max="1539" width="16.28515625" style="1" customWidth="1"/>
    <col min="1540" max="1540" width="9.28515625" style="1" customWidth="1"/>
    <col min="1541" max="1541" width="6.42578125" style="1" customWidth="1"/>
    <col min="1542" max="1542" width="9.5703125" style="1" customWidth="1"/>
    <col min="1543" max="1543" width="11.7109375" style="1" bestFit="1" customWidth="1"/>
    <col min="1544" max="1544" width="12.5703125" style="1" customWidth="1"/>
    <col min="1545" max="1545" width="12.28515625" style="1" customWidth="1"/>
    <col min="1546" max="1546" width="16.42578125" style="1" customWidth="1"/>
    <col min="1547" max="1792" width="9.140625" style="1"/>
    <col min="1793" max="1793" width="3.28515625" style="1" customWidth="1"/>
    <col min="1794" max="1794" width="47.85546875" style="1" customWidth="1"/>
    <col min="1795" max="1795" width="16.28515625" style="1" customWidth="1"/>
    <col min="1796" max="1796" width="9.28515625" style="1" customWidth="1"/>
    <col min="1797" max="1797" width="6.42578125" style="1" customWidth="1"/>
    <col min="1798" max="1798" width="9.5703125" style="1" customWidth="1"/>
    <col min="1799" max="1799" width="11.7109375" style="1" bestFit="1" customWidth="1"/>
    <col min="1800" max="1800" width="12.5703125" style="1" customWidth="1"/>
    <col min="1801" max="1801" width="12.28515625" style="1" customWidth="1"/>
    <col min="1802" max="1802" width="16.42578125" style="1" customWidth="1"/>
    <col min="1803" max="2048" width="9.140625" style="1"/>
    <col min="2049" max="2049" width="3.28515625" style="1" customWidth="1"/>
    <col min="2050" max="2050" width="47.85546875" style="1" customWidth="1"/>
    <col min="2051" max="2051" width="16.28515625" style="1" customWidth="1"/>
    <col min="2052" max="2052" width="9.28515625" style="1" customWidth="1"/>
    <col min="2053" max="2053" width="6.42578125" style="1" customWidth="1"/>
    <col min="2054" max="2054" width="9.5703125" style="1" customWidth="1"/>
    <col min="2055" max="2055" width="11.7109375" style="1" bestFit="1" customWidth="1"/>
    <col min="2056" max="2056" width="12.5703125" style="1" customWidth="1"/>
    <col min="2057" max="2057" width="12.28515625" style="1" customWidth="1"/>
    <col min="2058" max="2058" width="16.42578125" style="1" customWidth="1"/>
    <col min="2059" max="2304" width="9.140625" style="1"/>
    <col min="2305" max="2305" width="3.28515625" style="1" customWidth="1"/>
    <col min="2306" max="2306" width="47.85546875" style="1" customWidth="1"/>
    <col min="2307" max="2307" width="16.28515625" style="1" customWidth="1"/>
    <col min="2308" max="2308" width="9.28515625" style="1" customWidth="1"/>
    <col min="2309" max="2309" width="6.42578125" style="1" customWidth="1"/>
    <col min="2310" max="2310" width="9.5703125" style="1" customWidth="1"/>
    <col min="2311" max="2311" width="11.7109375" style="1" bestFit="1" customWidth="1"/>
    <col min="2312" max="2312" width="12.5703125" style="1" customWidth="1"/>
    <col min="2313" max="2313" width="12.28515625" style="1" customWidth="1"/>
    <col min="2314" max="2314" width="16.42578125" style="1" customWidth="1"/>
    <col min="2315" max="2560" width="9.140625" style="1"/>
    <col min="2561" max="2561" width="3.28515625" style="1" customWidth="1"/>
    <col min="2562" max="2562" width="47.85546875" style="1" customWidth="1"/>
    <col min="2563" max="2563" width="16.28515625" style="1" customWidth="1"/>
    <col min="2564" max="2564" width="9.28515625" style="1" customWidth="1"/>
    <col min="2565" max="2565" width="6.42578125" style="1" customWidth="1"/>
    <col min="2566" max="2566" width="9.5703125" style="1" customWidth="1"/>
    <col min="2567" max="2567" width="11.7109375" style="1" bestFit="1" customWidth="1"/>
    <col min="2568" max="2568" width="12.5703125" style="1" customWidth="1"/>
    <col min="2569" max="2569" width="12.28515625" style="1" customWidth="1"/>
    <col min="2570" max="2570" width="16.42578125" style="1" customWidth="1"/>
    <col min="2571" max="2816" width="9.140625" style="1"/>
    <col min="2817" max="2817" width="3.28515625" style="1" customWidth="1"/>
    <col min="2818" max="2818" width="47.85546875" style="1" customWidth="1"/>
    <col min="2819" max="2819" width="16.28515625" style="1" customWidth="1"/>
    <col min="2820" max="2820" width="9.28515625" style="1" customWidth="1"/>
    <col min="2821" max="2821" width="6.42578125" style="1" customWidth="1"/>
    <col min="2822" max="2822" width="9.5703125" style="1" customWidth="1"/>
    <col min="2823" max="2823" width="11.7109375" style="1" bestFit="1" customWidth="1"/>
    <col min="2824" max="2824" width="12.5703125" style="1" customWidth="1"/>
    <col min="2825" max="2825" width="12.28515625" style="1" customWidth="1"/>
    <col min="2826" max="2826" width="16.42578125" style="1" customWidth="1"/>
    <col min="2827" max="3072" width="9.140625" style="1"/>
    <col min="3073" max="3073" width="3.28515625" style="1" customWidth="1"/>
    <col min="3074" max="3074" width="47.85546875" style="1" customWidth="1"/>
    <col min="3075" max="3075" width="16.28515625" style="1" customWidth="1"/>
    <col min="3076" max="3076" width="9.28515625" style="1" customWidth="1"/>
    <col min="3077" max="3077" width="6.42578125" style="1" customWidth="1"/>
    <col min="3078" max="3078" width="9.5703125" style="1" customWidth="1"/>
    <col min="3079" max="3079" width="11.7109375" style="1" bestFit="1" customWidth="1"/>
    <col min="3080" max="3080" width="12.5703125" style="1" customWidth="1"/>
    <col min="3081" max="3081" width="12.28515625" style="1" customWidth="1"/>
    <col min="3082" max="3082" width="16.42578125" style="1" customWidth="1"/>
    <col min="3083" max="3328" width="9.140625" style="1"/>
    <col min="3329" max="3329" width="3.28515625" style="1" customWidth="1"/>
    <col min="3330" max="3330" width="47.85546875" style="1" customWidth="1"/>
    <col min="3331" max="3331" width="16.28515625" style="1" customWidth="1"/>
    <col min="3332" max="3332" width="9.28515625" style="1" customWidth="1"/>
    <col min="3333" max="3333" width="6.42578125" style="1" customWidth="1"/>
    <col min="3334" max="3334" width="9.5703125" style="1" customWidth="1"/>
    <col min="3335" max="3335" width="11.7109375" style="1" bestFit="1" customWidth="1"/>
    <col min="3336" max="3336" width="12.5703125" style="1" customWidth="1"/>
    <col min="3337" max="3337" width="12.28515625" style="1" customWidth="1"/>
    <col min="3338" max="3338" width="16.42578125" style="1" customWidth="1"/>
    <col min="3339" max="3584" width="9.140625" style="1"/>
    <col min="3585" max="3585" width="3.28515625" style="1" customWidth="1"/>
    <col min="3586" max="3586" width="47.85546875" style="1" customWidth="1"/>
    <col min="3587" max="3587" width="16.28515625" style="1" customWidth="1"/>
    <col min="3588" max="3588" width="9.28515625" style="1" customWidth="1"/>
    <col min="3589" max="3589" width="6.42578125" style="1" customWidth="1"/>
    <col min="3590" max="3590" width="9.5703125" style="1" customWidth="1"/>
    <col min="3591" max="3591" width="11.7109375" style="1" bestFit="1" customWidth="1"/>
    <col min="3592" max="3592" width="12.5703125" style="1" customWidth="1"/>
    <col min="3593" max="3593" width="12.28515625" style="1" customWidth="1"/>
    <col min="3594" max="3594" width="16.42578125" style="1" customWidth="1"/>
    <col min="3595" max="3840" width="9.140625" style="1"/>
    <col min="3841" max="3841" width="3.28515625" style="1" customWidth="1"/>
    <col min="3842" max="3842" width="47.85546875" style="1" customWidth="1"/>
    <col min="3843" max="3843" width="16.28515625" style="1" customWidth="1"/>
    <col min="3844" max="3844" width="9.28515625" style="1" customWidth="1"/>
    <col min="3845" max="3845" width="6.42578125" style="1" customWidth="1"/>
    <col min="3846" max="3846" width="9.5703125" style="1" customWidth="1"/>
    <col min="3847" max="3847" width="11.7109375" style="1" bestFit="1" customWidth="1"/>
    <col min="3848" max="3848" width="12.5703125" style="1" customWidth="1"/>
    <col min="3849" max="3849" width="12.28515625" style="1" customWidth="1"/>
    <col min="3850" max="3850" width="16.42578125" style="1" customWidth="1"/>
    <col min="3851" max="4096" width="9.140625" style="1"/>
    <col min="4097" max="4097" width="3.28515625" style="1" customWidth="1"/>
    <col min="4098" max="4098" width="47.85546875" style="1" customWidth="1"/>
    <col min="4099" max="4099" width="16.28515625" style="1" customWidth="1"/>
    <col min="4100" max="4100" width="9.28515625" style="1" customWidth="1"/>
    <col min="4101" max="4101" width="6.42578125" style="1" customWidth="1"/>
    <col min="4102" max="4102" width="9.5703125" style="1" customWidth="1"/>
    <col min="4103" max="4103" width="11.7109375" style="1" bestFit="1" customWidth="1"/>
    <col min="4104" max="4104" width="12.5703125" style="1" customWidth="1"/>
    <col min="4105" max="4105" width="12.28515625" style="1" customWidth="1"/>
    <col min="4106" max="4106" width="16.42578125" style="1" customWidth="1"/>
    <col min="4107" max="4352" width="9.140625" style="1"/>
    <col min="4353" max="4353" width="3.28515625" style="1" customWidth="1"/>
    <col min="4354" max="4354" width="47.85546875" style="1" customWidth="1"/>
    <col min="4355" max="4355" width="16.28515625" style="1" customWidth="1"/>
    <col min="4356" max="4356" width="9.28515625" style="1" customWidth="1"/>
    <col min="4357" max="4357" width="6.42578125" style="1" customWidth="1"/>
    <col min="4358" max="4358" width="9.5703125" style="1" customWidth="1"/>
    <col min="4359" max="4359" width="11.7109375" style="1" bestFit="1" customWidth="1"/>
    <col min="4360" max="4360" width="12.5703125" style="1" customWidth="1"/>
    <col min="4361" max="4361" width="12.28515625" style="1" customWidth="1"/>
    <col min="4362" max="4362" width="16.42578125" style="1" customWidth="1"/>
    <col min="4363" max="4608" width="9.140625" style="1"/>
    <col min="4609" max="4609" width="3.28515625" style="1" customWidth="1"/>
    <col min="4610" max="4610" width="47.85546875" style="1" customWidth="1"/>
    <col min="4611" max="4611" width="16.28515625" style="1" customWidth="1"/>
    <col min="4612" max="4612" width="9.28515625" style="1" customWidth="1"/>
    <col min="4613" max="4613" width="6.42578125" style="1" customWidth="1"/>
    <col min="4614" max="4614" width="9.5703125" style="1" customWidth="1"/>
    <col min="4615" max="4615" width="11.7109375" style="1" bestFit="1" customWidth="1"/>
    <col min="4616" max="4616" width="12.5703125" style="1" customWidth="1"/>
    <col min="4617" max="4617" width="12.28515625" style="1" customWidth="1"/>
    <col min="4618" max="4618" width="16.42578125" style="1" customWidth="1"/>
    <col min="4619" max="4864" width="9.140625" style="1"/>
    <col min="4865" max="4865" width="3.28515625" style="1" customWidth="1"/>
    <col min="4866" max="4866" width="47.85546875" style="1" customWidth="1"/>
    <col min="4867" max="4867" width="16.28515625" style="1" customWidth="1"/>
    <col min="4868" max="4868" width="9.28515625" style="1" customWidth="1"/>
    <col min="4869" max="4869" width="6.42578125" style="1" customWidth="1"/>
    <col min="4870" max="4870" width="9.5703125" style="1" customWidth="1"/>
    <col min="4871" max="4871" width="11.7109375" style="1" bestFit="1" customWidth="1"/>
    <col min="4872" max="4872" width="12.5703125" style="1" customWidth="1"/>
    <col min="4873" max="4873" width="12.28515625" style="1" customWidth="1"/>
    <col min="4874" max="4874" width="16.42578125" style="1" customWidth="1"/>
    <col min="4875" max="5120" width="9.140625" style="1"/>
    <col min="5121" max="5121" width="3.28515625" style="1" customWidth="1"/>
    <col min="5122" max="5122" width="47.85546875" style="1" customWidth="1"/>
    <col min="5123" max="5123" width="16.28515625" style="1" customWidth="1"/>
    <col min="5124" max="5124" width="9.28515625" style="1" customWidth="1"/>
    <col min="5125" max="5125" width="6.42578125" style="1" customWidth="1"/>
    <col min="5126" max="5126" width="9.5703125" style="1" customWidth="1"/>
    <col min="5127" max="5127" width="11.7109375" style="1" bestFit="1" customWidth="1"/>
    <col min="5128" max="5128" width="12.5703125" style="1" customWidth="1"/>
    <col min="5129" max="5129" width="12.28515625" style="1" customWidth="1"/>
    <col min="5130" max="5130" width="16.42578125" style="1" customWidth="1"/>
    <col min="5131" max="5376" width="9.140625" style="1"/>
    <col min="5377" max="5377" width="3.28515625" style="1" customWidth="1"/>
    <col min="5378" max="5378" width="47.85546875" style="1" customWidth="1"/>
    <col min="5379" max="5379" width="16.28515625" style="1" customWidth="1"/>
    <col min="5380" max="5380" width="9.28515625" style="1" customWidth="1"/>
    <col min="5381" max="5381" width="6.42578125" style="1" customWidth="1"/>
    <col min="5382" max="5382" width="9.5703125" style="1" customWidth="1"/>
    <col min="5383" max="5383" width="11.7109375" style="1" bestFit="1" customWidth="1"/>
    <col min="5384" max="5384" width="12.5703125" style="1" customWidth="1"/>
    <col min="5385" max="5385" width="12.28515625" style="1" customWidth="1"/>
    <col min="5386" max="5386" width="16.42578125" style="1" customWidth="1"/>
    <col min="5387" max="5632" width="9.140625" style="1"/>
    <col min="5633" max="5633" width="3.28515625" style="1" customWidth="1"/>
    <col min="5634" max="5634" width="47.85546875" style="1" customWidth="1"/>
    <col min="5635" max="5635" width="16.28515625" style="1" customWidth="1"/>
    <col min="5636" max="5636" width="9.28515625" style="1" customWidth="1"/>
    <col min="5637" max="5637" width="6.42578125" style="1" customWidth="1"/>
    <col min="5638" max="5638" width="9.5703125" style="1" customWidth="1"/>
    <col min="5639" max="5639" width="11.7109375" style="1" bestFit="1" customWidth="1"/>
    <col min="5640" max="5640" width="12.5703125" style="1" customWidth="1"/>
    <col min="5641" max="5641" width="12.28515625" style="1" customWidth="1"/>
    <col min="5642" max="5642" width="16.42578125" style="1" customWidth="1"/>
    <col min="5643" max="5888" width="9.140625" style="1"/>
    <col min="5889" max="5889" width="3.28515625" style="1" customWidth="1"/>
    <col min="5890" max="5890" width="47.85546875" style="1" customWidth="1"/>
    <col min="5891" max="5891" width="16.28515625" style="1" customWidth="1"/>
    <col min="5892" max="5892" width="9.28515625" style="1" customWidth="1"/>
    <col min="5893" max="5893" width="6.42578125" style="1" customWidth="1"/>
    <col min="5894" max="5894" width="9.5703125" style="1" customWidth="1"/>
    <col min="5895" max="5895" width="11.7109375" style="1" bestFit="1" customWidth="1"/>
    <col min="5896" max="5896" width="12.5703125" style="1" customWidth="1"/>
    <col min="5897" max="5897" width="12.28515625" style="1" customWidth="1"/>
    <col min="5898" max="5898" width="16.42578125" style="1" customWidth="1"/>
    <col min="5899" max="6144" width="9.140625" style="1"/>
    <col min="6145" max="6145" width="3.28515625" style="1" customWidth="1"/>
    <col min="6146" max="6146" width="47.85546875" style="1" customWidth="1"/>
    <col min="6147" max="6147" width="16.28515625" style="1" customWidth="1"/>
    <col min="6148" max="6148" width="9.28515625" style="1" customWidth="1"/>
    <col min="6149" max="6149" width="6.42578125" style="1" customWidth="1"/>
    <col min="6150" max="6150" width="9.5703125" style="1" customWidth="1"/>
    <col min="6151" max="6151" width="11.7109375" style="1" bestFit="1" customWidth="1"/>
    <col min="6152" max="6152" width="12.5703125" style="1" customWidth="1"/>
    <col min="6153" max="6153" width="12.28515625" style="1" customWidth="1"/>
    <col min="6154" max="6154" width="16.42578125" style="1" customWidth="1"/>
    <col min="6155" max="6400" width="9.140625" style="1"/>
    <col min="6401" max="6401" width="3.28515625" style="1" customWidth="1"/>
    <col min="6402" max="6402" width="47.85546875" style="1" customWidth="1"/>
    <col min="6403" max="6403" width="16.28515625" style="1" customWidth="1"/>
    <col min="6404" max="6404" width="9.28515625" style="1" customWidth="1"/>
    <col min="6405" max="6405" width="6.42578125" style="1" customWidth="1"/>
    <col min="6406" max="6406" width="9.5703125" style="1" customWidth="1"/>
    <col min="6407" max="6407" width="11.7109375" style="1" bestFit="1" customWidth="1"/>
    <col min="6408" max="6408" width="12.5703125" style="1" customWidth="1"/>
    <col min="6409" max="6409" width="12.28515625" style="1" customWidth="1"/>
    <col min="6410" max="6410" width="16.42578125" style="1" customWidth="1"/>
    <col min="6411" max="6656" width="9.140625" style="1"/>
    <col min="6657" max="6657" width="3.28515625" style="1" customWidth="1"/>
    <col min="6658" max="6658" width="47.85546875" style="1" customWidth="1"/>
    <col min="6659" max="6659" width="16.28515625" style="1" customWidth="1"/>
    <col min="6660" max="6660" width="9.28515625" style="1" customWidth="1"/>
    <col min="6661" max="6661" width="6.42578125" style="1" customWidth="1"/>
    <col min="6662" max="6662" width="9.5703125" style="1" customWidth="1"/>
    <col min="6663" max="6663" width="11.7109375" style="1" bestFit="1" customWidth="1"/>
    <col min="6664" max="6664" width="12.5703125" style="1" customWidth="1"/>
    <col min="6665" max="6665" width="12.28515625" style="1" customWidth="1"/>
    <col min="6666" max="6666" width="16.42578125" style="1" customWidth="1"/>
    <col min="6667" max="6912" width="9.140625" style="1"/>
    <col min="6913" max="6913" width="3.28515625" style="1" customWidth="1"/>
    <col min="6914" max="6914" width="47.85546875" style="1" customWidth="1"/>
    <col min="6915" max="6915" width="16.28515625" style="1" customWidth="1"/>
    <col min="6916" max="6916" width="9.28515625" style="1" customWidth="1"/>
    <col min="6917" max="6917" width="6.42578125" style="1" customWidth="1"/>
    <col min="6918" max="6918" width="9.5703125" style="1" customWidth="1"/>
    <col min="6919" max="6919" width="11.7109375" style="1" bestFit="1" customWidth="1"/>
    <col min="6920" max="6920" width="12.5703125" style="1" customWidth="1"/>
    <col min="6921" max="6921" width="12.28515625" style="1" customWidth="1"/>
    <col min="6922" max="6922" width="16.42578125" style="1" customWidth="1"/>
    <col min="6923" max="7168" width="9.140625" style="1"/>
    <col min="7169" max="7169" width="3.28515625" style="1" customWidth="1"/>
    <col min="7170" max="7170" width="47.85546875" style="1" customWidth="1"/>
    <col min="7171" max="7171" width="16.28515625" style="1" customWidth="1"/>
    <col min="7172" max="7172" width="9.28515625" style="1" customWidth="1"/>
    <col min="7173" max="7173" width="6.42578125" style="1" customWidth="1"/>
    <col min="7174" max="7174" width="9.5703125" style="1" customWidth="1"/>
    <col min="7175" max="7175" width="11.7109375" style="1" bestFit="1" customWidth="1"/>
    <col min="7176" max="7176" width="12.5703125" style="1" customWidth="1"/>
    <col min="7177" max="7177" width="12.28515625" style="1" customWidth="1"/>
    <col min="7178" max="7178" width="16.42578125" style="1" customWidth="1"/>
    <col min="7179" max="7424" width="9.140625" style="1"/>
    <col min="7425" max="7425" width="3.28515625" style="1" customWidth="1"/>
    <col min="7426" max="7426" width="47.85546875" style="1" customWidth="1"/>
    <col min="7427" max="7427" width="16.28515625" style="1" customWidth="1"/>
    <col min="7428" max="7428" width="9.28515625" style="1" customWidth="1"/>
    <col min="7429" max="7429" width="6.42578125" style="1" customWidth="1"/>
    <col min="7430" max="7430" width="9.5703125" style="1" customWidth="1"/>
    <col min="7431" max="7431" width="11.7109375" style="1" bestFit="1" customWidth="1"/>
    <col min="7432" max="7432" width="12.5703125" style="1" customWidth="1"/>
    <col min="7433" max="7433" width="12.28515625" style="1" customWidth="1"/>
    <col min="7434" max="7434" width="16.42578125" style="1" customWidth="1"/>
    <col min="7435" max="7680" width="9.140625" style="1"/>
    <col min="7681" max="7681" width="3.28515625" style="1" customWidth="1"/>
    <col min="7682" max="7682" width="47.85546875" style="1" customWidth="1"/>
    <col min="7683" max="7683" width="16.28515625" style="1" customWidth="1"/>
    <col min="7684" max="7684" width="9.28515625" style="1" customWidth="1"/>
    <col min="7685" max="7685" width="6.42578125" style="1" customWidth="1"/>
    <col min="7686" max="7686" width="9.5703125" style="1" customWidth="1"/>
    <col min="7687" max="7687" width="11.7109375" style="1" bestFit="1" customWidth="1"/>
    <col min="7688" max="7688" width="12.5703125" style="1" customWidth="1"/>
    <col min="7689" max="7689" width="12.28515625" style="1" customWidth="1"/>
    <col min="7690" max="7690" width="16.42578125" style="1" customWidth="1"/>
    <col min="7691" max="7936" width="9.140625" style="1"/>
    <col min="7937" max="7937" width="3.28515625" style="1" customWidth="1"/>
    <col min="7938" max="7938" width="47.85546875" style="1" customWidth="1"/>
    <col min="7939" max="7939" width="16.28515625" style="1" customWidth="1"/>
    <col min="7940" max="7940" width="9.28515625" style="1" customWidth="1"/>
    <col min="7941" max="7941" width="6.42578125" style="1" customWidth="1"/>
    <col min="7942" max="7942" width="9.5703125" style="1" customWidth="1"/>
    <col min="7943" max="7943" width="11.7109375" style="1" bestFit="1" customWidth="1"/>
    <col min="7944" max="7944" width="12.5703125" style="1" customWidth="1"/>
    <col min="7945" max="7945" width="12.28515625" style="1" customWidth="1"/>
    <col min="7946" max="7946" width="16.42578125" style="1" customWidth="1"/>
    <col min="7947" max="8192" width="9.140625" style="1"/>
    <col min="8193" max="8193" width="3.28515625" style="1" customWidth="1"/>
    <col min="8194" max="8194" width="47.85546875" style="1" customWidth="1"/>
    <col min="8195" max="8195" width="16.28515625" style="1" customWidth="1"/>
    <col min="8196" max="8196" width="9.28515625" style="1" customWidth="1"/>
    <col min="8197" max="8197" width="6.42578125" style="1" customWidth="1"/>
    <col min="8198" max="8198" width="9.5703125" style="1" customWidth="1"/>
    <col min="8199" max="8199" width="11.7109375" style="1" bestFit="1" customWidth="1"/>
    <col min="8200" max="8200" width="12.5703125" style="1" customWidth="1"/>
    <col min="8201" max="8201" width="12.28515625" style="1" customWidth="1"/>
    <col min="8202" max="8202" width="16.42578125" style="1" customWidth="1"/>
    <col min="8203" max="8448" width="9.140625" style="1"/>
    <col min="8449" max="8449" width="3.28515625" style="1" customWidth="1"/>
    <col min="8450" max="8450" width="47.85546875" style="1" customWidth="1"/>
    <col min="8451" max="8451" width="16.28515625" style="1" customWidth="1"/>
    <col min="8452" max="8452" width="9.28515625" style="1" customWidth="1"/>
    <col min="8453" max="8453" width="6.42578125" style="1" customWidth="1"/>
    <col min="8454" max="8454" width="9.5703125" style="1" customWidth="1"/>
    <col min="8455" max="8455" width="11.7109375" style="1" bestFit="1" customWidth="1"/>
    <col min="8456" max="8456" width="12.5703125" style="1" customWidth="1"/>
    <col min="8457" max="8457" width="12.28515625" style="1" customWidth="1"/>
    <col min="8458" max="8458" width="16.42578125" style="1" customWidth="1"/>
    <col min="8459" max="8704" width="9.140625" style="1"/>
    <col min="8705" max="8705" width="3.28515625" style="1" customWidth="1"/>
    <col min="8706" max="8706" width="47.85546875" style="1" customWidth="1"/>
    <col min="8707" max="8707" width="16.28515625" style="1" customWidth="1"/>
    <col min="8708" max="8708" width="9.28515625" style="1" customWidth="1"/>
    <col min="8709" max="8709" width="6.42578125" style="1" customWidth="1"/>
    <col min="8710" max="8710" width="9.5703125" style="1" customWidth="1"/>
    <col min="8711" max="8711" width="11.7109375" style="1" bestFit="1" customWidth="1"/>
    <col min="8712" max="8712" width="12.5703125" style="1" customWidth="1"/>
    <col min="8713" max="8713" width="12.28515625" style="1" customWidth="1"/>
    <col min="8714" max="8714" width="16.42578125" style="1" customWidth="1"/>
    <col min="8715" max="8960" width="9.140625" style="1"/>
    <col min="8961" max="8961" width="3.28515625" style="1" customWidth="1"/>
    <col min="8962" max="8962" width="47.85546875" style="1" customWidth="1"/>
    <col min="8963" max="8963" width="16.28515625" style="1" customWidth="1"/>
    <col min="8964" max="8964" width="9.28515625" style="1" customWidth="1"/>
    <col min="8965" max="8965" width="6.42578125" style="1" customWidth="1"/>
    <col min="8966" max="8966" width="9.5703125" style="1" customWidth="1"/>
    <col min="8967" max="8967" width="11.7109375" style="1" bestFit="1" customWidth="1"/>
    <col min="8968" max="8968" width="12.5703125" style="1" customWidth="1"/>
    <col min="8969" max="8969" width="12.28515625" style="1" customWidth="1"/>
    <col min="8970" max="8970" width="16.42578125" style="1" customWidth="1"/>
    <col min="8971" max="9216" width="9.140625" style="1"/>
    <col min="9217" max="9217" width="3.28515625" style="1" customWidth="1"/>
    <col min="9218" max="9218" width="47.85546875" style="1" customWidth="1"/>
    <col min="9219" max="9219" width="16.28515625" style="1" customWidth="1"/>
    <col min="9220" max="9220" width="9.28515625" style="1" customWidth="1"/>
    <col min="9221" max="9221" width="6.42578125" style="1" customWidth="1"/>
    <col min="9222" max="9222" width="9.5703125" style="1" customWidth="1"/>
    <col min="9223" max="9223" width="11.7109375" style="1" bestFit="1" customWidth="1"/>
    <col min="9224" max="9224" width="12.5703125" style="1" customWidth="1"/>
    <col min="9225" max="9225" width="12.28515625" style="1" customWidth="1"/>
    <col min="9226" max="9226" width="16.42578125" style="1" customWidth="1"/>
    <col min="9227" max="9472" width="9.140625" style="1"/>
    <col min="9473" max="9473" width="3.28515625" style="1" customWidth="1"/>
    <col min="9474" max="9474" width="47.85546875" style="1" customWidth="1"/>
    <col min="9475" max="9475" width="16.28515625" style="1" customWidth="1"/>
    <col min="9476" max="9476" width="9.28515625" style="1" customWidth="1"/>
    <col min="9477" max="9477" width="6.42578125" style="1" customWidth="1"/>
    <col min="9478" max="9478" width="9.5703125" style="1" customWidth="1"/>
    <col min="9479" max="9479" width="11.7109375" style="1" bestFit="1" customWidth="1"/>
    <col min="9480" max="9480" width="12.5703125" style="1" customWidth="1"/>
    <col min="9481" max="9481" width="12.28515625" style="1" customWidth="1"/>
    <col min="9482" max="9482" width="16.42578125" style="1" customWidth="1"/>
    <col min="9483" max="9728" width="9.140625" style="1"/>
    <col min="9729" max="9729" width="3.28515625" style="1" customWidth="1"/>
    <col min="9730" max="9730" width="47.85546875" style="1" customWidth="1"/>
    <col min="9731" max="9731" width="16.28515625" style="1" customWidth="1"/>
    <col min="9732" max="9732" width="9.28515625" style="1" customWidth="1"/>
    <col min="9733" max="9733" width="6.42578125" style="1" customWidth="1"/>
    <col min="9734" max="9734" width="9.5703125" style="1" customWidth="1"/>
    <col min="9735" max="9735" width="11.7109375" style="1" bestFit="1" customWidth="1"/>
    <col min="9736" max="9736" width="12.5703125" style="1" customWidth="1"/>
    <col min="9737" max="9737" width="12.28515625" style="1" customWidth="1"/>
    <col min="9738" max="9738" width="16.42578125" style="1" customWidth="1"/>
    <col min="9739" max="9984" width="9.140625" style="1"/>
    <col min="9985" max="9985" width="3.28515625" style="1" customWidth="1"/>
    <col min="9986" max="9986" width="47.85546875" style="1" customWidth="1"/>
    <col min="9987" max="9987" width="16.28515625" style="1" customWidth="1"/>
    <col min="9988" max="9988" width="9.28515625" style="1" customWidth="1"/>
    <col min="9989" max="9989" width="6.42578125" style="1" customWidth="1"/>
    <col min="9990" max="9990" width="9.5703125" style="1" customWidth="1"/>
    <col min="9991" max="9991" width="11.7109375" style="1" bestFit="1" customWidth="1"/>
    <col min="9992" max="9992" width="12.5703125" style="1" customWidth="1"/>
    <col min="9993" max="9993" width="12.28515625" style="1" customWidth="1"/>
    <col min="9994" max="9994" width="16.42578125" style="1" customWidth="1"/>
    <col min="9995" max="10240" width="9.140625" style="1"/>
    <col min="10241" max="10241" width="3.28515625" style="1" customWidth="1"/>
    <col min="10242" max="10242" width="47.85546875" style="1" customWidth="1"/>
    <col min="10243" max="10243" width="16.28515625" style="1" customWidth="1"/>
    <col min="10244" max="10244" width="9.28515625" style="1" customWidth="1"/>
    <col min="10245" max="10245" width="6.42578125" style="1" customWidth="1"/>
    <col min="10246" max="10246" width="9.5703125" style="1" customWidth="1"/>
    <col min="10247" max="10247" width="11.7109375" style="1" bestFit="1" customWidth="1"/>
    <col min="10248" max="10248" width="12.5703125" style="1" customWidth="1"/>
    <col min="10249" max="10249" width="12.28515625" style="1" customWidth="1"/>
    <col min="10250" max="10250" width="16.42578125" style="1" customWidth="1"/>
    <col min="10251" max="10496" width="9.140625" style="1"/>
    <col min="10497" max="10497" width="3.28515625" style="1" customWidth="1"/>
    <col min="10498" max="10498" width="47.85546875" style="1" customWidth="1"/>
    <col min="10499" max="10499" width="16.28515625" style="1" customWidth="1"/>
    <col min="10500" max="10500" width="9.28515625" style="1" customWidth="1"/>
    <col min="10501" max="10501" width="6.42578125" style="1" customWidth="1"/>
    <col min="10502" max="10502" width="9.5703125" style="1" customWidth="1"/>
    <col min="10503" max="10503" width="11.7109375" style="1" bestFit="1" customWidth="1"/>
    <col min="10504" max="10504" width="12.5703125" style="1" customWidth="1"/>
    <col min="10505" max="10505" width="12.28515625" style="1" customWidth="1"/>
    <col min="10506" max="10506" width="16.42578125" style="1" customWidth="1"/>
    <col min="10507" max="10752" width="9.140625" style="1"/>
    <col min="10753" max="10753" width="3.28515625" style="1" customWidth="1"/>
    <col min="10754" max="10754" width="47.85546875" style="1" customWidth="1"/>
    <col min="10755" max="10755" width="16.28515625" style="1" customWidth="1"/>
    <col min="10756" max="10756" width="9.28515625" style="1" customWidth="1"/>
    <col min="10757" max="10757" width="6.42578125" style="1" customWidth="1"/>
    <col min="10758" max="10758" width="9.5703125" style="1" customWidth="1"/>
    <col min="10759" max="10759" width="11.7109375" style="1" bestFit="1" customWidth="1"/>
    <col min="10760" max="10760" width="12.5703125" style="1" customWidth="1"/>
    <col min="10761" max="10761" width="12.28515625" style="1" customWidth="1"/>
    <col min="10762" max="10762" width="16.42578125" style="1" customWidth="1"/>
    <col min="10763" max="11008" width="9.140625" style="1"/>
    <col min="11009" max="11009" width="3.28515625" style="1" customWidth="1"/>
    <col min="11010" max="11010" width="47.85546875" style="1" customWidth="1"/>
    <col min="11011" max="11011" width="16.28515625" style="1" customWidth="1"/>
    <col min="11012" max="11012" width="9.28515625" style="1" customWidth="1"/>
    <col min="11013" max="11013" width="6.42578125" style="1" customWidth="1"/>
    <col min="11014" max="11014" width="9.5703125" style="1" customWidth="1"/>
    <col min="11015" max="11015" width="11.7109375" style="1" bestFit="1" customWidth="1"/>
    <col min="11016" max="11016" width="12.5703125" style="1" customWidth="1"/>
    <col min="11017" max="11017" width="12.28515625" style="1" customWidth="1"/>
    <col min="11018" max="11018" width="16.42578125" style="1" customWidth="1"/>
    <col min="11019" max="11264" width="9.140625" style="1"/>
    <col min="11265" max="11265" width="3.28515625" style="1" customWidth="1"/>
    <col min="11266" max="11266" width="47.85546875" style="1" customWidth="1"/>
    <col min="11267" max="11267" width="16.28515625" style="1" customWidth="1"/>
    <col min="11268" max="11268" width="9.28515625" style="1" customWidth="1"/>
    <col min="11269" max="11269" width="6.42578125" style="1" customWidth="1"/>
    <col min="11270" max="11270" width="9.5703125" style="1" customWidth="1"/>
    <col min="11271" max="11271" width="11.7109375" style="1" bestFit="1" customWidth="1"/>
    <col min="11272" max="11272" width="12.5703125" style="1" customWidth="1"/>
    <col min="11273" max="11273" width="12.28515625" style="1" customWidth="1"/>
    <col min="11274" max="11274" width="16.42578125" style="1" customWidth="1"/>
    <col min="11275" max="11520" width="9.140625" style="1"/>
    <col min="11521" max="11521" width="3.28515625" style="1" customWidth="1"/>
    <col min="11522" max="11522" width="47.85546875" style="1" customWidth="1"/>
    <col min="11523" max="11523" width="16.28515625" style="1" customWidth="1"/>
    <col min="11524" max="11524" width="9.28515625" style="1" customWidth="1"/>
    <col min="11525" max="11525" width="6.42578125" style="1" customWidth="1"/>
    <col min="11526" max="11526" width="9.5703125" style="1" customWidth="1"/>
    <col min="11527" max="11527" width="11.7109375" style="1" bestFit="1" customWidth="1"/>
    <col min="11528" max="11528" width="12.5703125" style="1" customWidth="1"/>
    <col min="11529" max="11529" width="12.28515625" style="1" customWidth="1"/>
    <col min="11530" max="11530" width="16.42578125" style="1" customWidth="1"/>
    <col min="11531" max="11776" width="9.140625" style="1"/>
    <col min="11777" max="11777" width="3.28515625" style="1" customWidth="1"/>
    <col min="11778" max="11778" width="47.85546875" style="1" customWidth="1"/>
    <col min="11779" max="11779" width="16.28515625" style="1" customWidth="1"/>
    <col min="11780" max="11780" width="9.28515625" style="1" customWidth="1"/>
    <col min="11781" max="11781" width="6.42578125" style="1" customWidth="1"/>
    <col min="11782" max="11782" width="9.5703125" style="1" customWidth="1"/>
    <col min="11783" max="11783" width="11.7109375" style="1" bestFit="1" customWidth="1"/>
    <col min="11784" max="11784" width="12.5703125" style="1" customWidth="1"/>
    <col min="11785" max="11785" width="12.28515625" style="1" customWidth="1"/>
    <col min="11786" max="11786" width="16.42578125" style="1" customWidth="1"/>
    <col min="11787" max="12032" width="9.140625" style="1"/>
    <col min="12033" max="12033" width="3.28515625" style="1" customWidth="1"/>
    <col min="12034" max="12034" width="47.85546875" style="1" customWidth="1"/>
    <col min="12035" max="12035" width="16.28515625" style="1" customWidth="1"/>
    <col min="12036" max="12036" width="9.28515625" style="1" customWidth="1"/>
    <col min="12037" max="12037" width="6.42578125" style="1" customWidth="1"/>
    <col min="12038" max="12038" width="9.5703125" style="1" customWidth="1"/>
    <col min="12039" max="12039" width="11.7109375" style="1" bestFit="1" customWidth="1"/>
    <col min="12040" max="12040" width="12.5703125" style="1" customWidth="1"/>
    <col min="12041" max="12041" width="12.28515625" style="1" customWidth="1"/>
    <col min="12042" max="12042" width="16.42578125" style="1" customWidth="1"/>
    <col min="12043" max="12288" width="9.140625" style="1"/>
    <col min="12289" max="12289" width="3.28515625" style="1" customWidth="1"/>
    <col min="12290" max="12290" width="47.85546875" style="1" customWidth="1"/>
    <col min="12291" max="12291" width="16.28515625" style="1" customWidth="1"/>
    <col min="12292" max="12292" width="9.28515625" style="1" customWidth="1"/>
    <col min="12293" max="12293" width="6.42578125" style="1" customWidth="1"/>
    <col min="12294" max="12294" width="9.5703125" style="1" customWidth="1"/>
    <col min="12295" max="12295" width="11.7109375" style="1" bestFit="1" customWidth="1"/>
    <col min="12296" max="12296" width="12.5703125" style="1" customWidth="1"/>
    <col min="12297" max="12297" width="12.28515625" style="1" customWidth="1"/>
    <col min="12298" max="12298" width="16.42578125" style="1" customWidth="1"/>
    <col min="12299" max="12544" width="9.140625" style="1"/>
    <col min="12545" max="12545" width="3.28515625" style="1" customWidth="1"/>
    <col min="12546" max="12546" width="47.85546875" style="1" customWidth="1"/>
    <col min="12547" max="12547" width="16.28515625" style="1" customWidth="1"/>
    <col min="12548" max="12548" width="9.28515625" style="1" customWidth="1"/>
    <col min="12549" max="12549" width="6.42578125" style="1" customWidth="1"/>
    <col min="12550" max="12550" width="9.5703125" style="1" customWidth="1"/>
    <col min="12551" max="12551" width="11.7109375" style="1" bestFit="1" customWidth="1"/>
    <col min="12552" max="12552" width="12.5703125" style="1" customWidth="1"/>
    <col min="12553" max="12553" width="12.28515625" style="1" customWidth="1"/>
    <col min="12554" max="12554" width="16.42578125" style="1" customWidth="1"/>
    <col min="12555" max="12800" width="9.140625" style="1"/>
    <col min="12801" max="12801" width="3.28515625" style="1" customWidth="1"/>
    <col min="12802" max="12802" width="47.85546875" style="1" customWidth="1"/>
    <col min="12803" max="12803" width="16.28515625" style="1" customWidth="1"/>
    <col min="12804" max="12804" width="9.28515625" style="1" customWidth="1"/>
    <col min="12805" max="12805" width="6.42578125" style="1" customWidth="1"/>
    <col min="12806" max="12806" width="9.5703125" style="1" customWidth="1"/>
    <col min="12807" max="12807" width="11.7109375" style="1" bestFit="1" customWidth="1"/>
    <col min="12808" max="12808" width="12.5703125" style="1" customWidth="1"/>
    <col min="12809" max="12809" width="12.28515625" style="1" customWidth="1"/>
    <col min="12810" max="12810" width="16.42578125" style="1" customWidth="1"/>
    <col min="12811" max="13056" width="9.140625" style="1"/>
    <col min="13057" max="13057" width="3.28515625" style="1" customWidth="1"/>
    <col min="13058" max="13058" width="47.85546875" style="1" customWidth="1"/>
    <col min="13059" max="13059" width="16.28515625" style="1" customWidth="1"/>
    <col min="13060" max="13060" width="9.28515625" style="1" customWidth="1"/>
    <col min="13061" max="13061" width="6.42578125" style="1" customWidth="1"/>
    <col min="13062" max="13062" width="9.5703125" style="1" customWidth="1"/>
    <col min="13063" max="13063" width="11.7109375" style="1" bestFit="1" customWidth="1"/>
    <col min="13064" max="13064" width="12.5703125" style="1" customWidth="1"/>
    <col min="13065" max="13065" width="12.28515625" style="1" customWidth="1"/>
    <col min="13066" max="13066" width="16.42578125" style="1" customWidth="1"/>
    <col min="13067" max="13312" width="9.140625" style="1"/>
    <col min="13313" max="13313" width="3.28515625" style="1" customWidth="1"/>
    <col min="13314" max="13314" width="47.85546875" style="1" customWidth="1"/>
    <col min="13315" max="13315" width="16.28515625" style="1" customWidth="1"/>
    <col min="13316" max="13316" width="9.28515625" style="1" customWidth="1"/>
    <col min="13317" max="13317" width="6.42578125" style="1" customWidth="1"/>
    <col min="13318" max="13318" width="9.5703125" style="1" customWidth="1"/>
    <col min="13319" max="13319" width="11.7109375" style="1" bestFit="1" customWidth="1"/>
    <col min="13320" max="13320" width="12.5703125" style="1" customWidth="1"/>
    <col min="13321" max="13321" width="12.28515625" style="1" customWidth="1"/>
    <col min="13322" max="13322" width="16.42578125" style="1" customWidth="1"/>
    <col min="13323" max="13568" width="9.140625" style="1"/>
    <col min="13569" max="13569" width="3.28515625" style="1" customWidth="1"/>
    <col min="13570" max="13570" width="47.85546875" style="1" customWidth="1"/>
    <col min="13571" max="13571" width="16.28515625" style="1" customWidth="1"/>
    <col min="13572" max="13572" width="9.28515625" style="1" customWidth="1"/>
    <col min="13573" max="13573" width="6.42578125" style="1" customWidth="1"/>
    <col min="13574" max="13574" width="9.5703125" style="1" customWidth="1"/>
    <col min="13575" max="13575" width="11.7109375" style="1" bestFit="1" customWidth="1"/>
    <col min="13576" max="13576" width="12.5703125" style="1" customWidth="1"/>
    <col min="13577" max="13577" width="12.28515625" style="1" customWidth="1"/>
    <col min="13578" max="13578" width="16.42578125" style="1" customWidth="1"/>
    <col min="13579" max="13824" width="9.140625" style="1"/>
    <col min="13825" max="13825" width="3.28515625" style="1" customWidth="1"/>
    <col min="13826" max="13826" width="47.85546875" style="1" customWidth="1"/>
    <col min="13827" max="13827" width="16.28515625" style="1" customWidth="1"/>
    <col min="13828" max="13828" width="9.28515625" style="1" customWidth="1"/>
    <col min="13829" max="13829" width="6.42578125" style="1" customWidth="1"/>
    <col min="13830" max="13830" width="9.5703125" style="1" customWidth="1"/>
    <col min="13831" max="13831" width="11.7109375" style="1" bestFit="1" customWidth="1"/>
    <col min="13832" max="13832" width="12.5703125" style="1" customWidth="1"/>
    <col min="13833" max="13833" width="12.28515625" style="1" customWidth="1"/>
    <col min="13834" max="13834" width="16.42578125" style="1" customWidth="1"/>
    <col min="13835" max="14080" width="9.140625" style="1"/>
    <col min="14081" max="14081" width="3.28515625" style="1" customWidth="1"/>
    <col min="14082" max="14082" width="47.85546875" style="1" customWidth="1"/>
    <col min="14083" max="14083" width="16.28515625" style="1" customWidth="1"/>
    <col min="14084" max="14084" width="9.28515625" style="1" customWidth="1"/>
    <col min="14085" max="14085" width="6.42578125" style="1" customWidth="1"/>
    <col min="14086" max="14086" width="9.5703125" style="1" customWidth="1"/>
    <col min="14087" max="14087" width="11.7109375" style="1" bestFit="1" customWidth="1"/>
    <col min="14088" max="14088" width="12.5703125" style="1" customWidth="1"/>
    <col min="14089" max="14089" width="12.28515625" style="1" customWidth="1"/>
    <col min="14090" max="14090" width="16.42578125" style="1" customWidth="1"/>
    <col min="14091" max="14336" width="9.140625" style="1"/>
    <col min="14337" max="14337" width="3.28515625" style="1" customWidth="1"/>
    <col min="14338" max="14338" width="47.85546875" style="1" customWidth="1"/>
    <col min="14339" max="14339" width="16.28515625" style="1" customWidth="1"/>
    <col min="14340" max="14340" width="9.28515625" style="1" customWidth="1"/>
    <col min="14341" max="14341" width="6.42578125" style="1" customWidth="1"/>
    <col min="14342" max="14342" width="9.5703125" style="1" customWidth="1"/>
    <col min="14343" max="14343" width="11.7109375" style="1" bestFit="1" customWidth="1"/>
    <col min="14344" max="14344" width="12.5703125" style="1" customWidth="1"/>
    <col min="14345" max="14345" width="12.28515625" style="1" customWidth="1"/>
    <col min="14346" max="14346" width="16.42578125" style="1" customWidth="1"/>
    <col min="14347" max="14592" width="9.140625" style="1"/>
    <col min="14593" max="14593" width="3.28515625" style="1" customWidth="1"/>
    <col min="14594" max="14594" width="47.85546875" style="1" customWidth="1"/>
    <col min="14595" max="14595" width="16.28515625" style="1" customWidth="1"/>
    <col min="14596" max="14596" width="9.28515625" style="1" customWidth="1"/>
    <col min="14597" max="14597" width="6.42578125" style="1" customWidth="1"/>
    <col min="14598" max="14598" width="9.5703125" style="1" customWidth="1"/>
    <col min="14599" max="14599" width="11.7109375" style="1" bestFit="1" customWidth="1"/>
    <col min="14600" max="14600" width="12.5703125" style="1" customWidth="1"/>
    <col min="14601" max="14601" width="12.28515625" style="1" customWidth="1"/>
    <col min="14602" max="14602" width="16.42578125" style="1" customWidth="1"/>
    <col min="14603" max="14848" width="9.140625" style="1"/>
    <col min="14849" max="14849" width="3.28515625" style="1" customWidth="1"/>
    <col min="14850" max="14850" width="47.85546875" style="1" customWidth="1"/>
    <col min="14851" max="14851" width="16.28515625" style="1" customWidth="1"/>
    <col min="14852" max="14852" width="9.28515625" style="1" customWidth="1"/>
    <col min="14853" max="14853" width="6.42578125" style="1" customWidth="1"/>
    <col min="14854" max="14854" width="9.5703125" style="1" customWidth="1"/>
    <col min="14855" max="14855" width="11.7109375" style="1" bestFit="1" customWidth="1"/>
    <col min="14856" max="14856" width="12.5703125" style="1" customWidth="1"/>
    <col min="14857" max="14857" width="12.28515625" style="1" customWidth="1"/>
    <col min="14858" max="14858" width="16.42578125" style="1" customWidth="1"/>
    <col min="14859" max="15104" width="9.140625" style="1"/>
    <col min="15105" max="15105" width="3.28515625" style="1" customWidth="1"/>
    <col min="15106" max="15106" width="47.85546875" style="1" customWidth="1"/>
    <col min="15107" max="15107" width="16.28515625" style="1" customWidth="1"/>
    <col min="15108" max="15108" width="9.28515625" style="1" customWidth="1"/>
    <col min="15109" max="15109" width="6.42578125" style="1" customWidth="1"/>
    <col min="15110" max="15110" width="9.5703125" style="1" customWidth="1"/>
    <col min="15111" max="15111" width="11.7109375" style="1" bestFit="1" customWidth="1"/>
    <col min="15112" max="15112" width="12.5703125" style="1" customWidth="1"/>
    <col min="15113" max="15113" width="12.28515625" style="1" customWidth="1"/>
    <col min="15114" max="15114" width="16.42578125" style="1" customWidth="1"/>
    <col min="15115" max="15360" width="9.140625" style="1"/>
    <col min="15361" max="15361" width="3.28515625" style="1" customWidth="1"/>
    <col min="15362" max="15362" width="47.85546875" style="1" customWidth="1"/>
    <col min="15363" max="15363" width="16.28515625" style="1" customWidth="1"/>
    <col min="15364" max="15364" width="9.28515625" style="1" customWidth="1"/>
    <col min="15365" max="15365" width="6.42578125" style="1" customWidth="1"/>
    <col min="15366" max="15366" width="9.5703125" style="1" customWidth="1"/>
    <col min="15367" max="15367" width="11.7109375" style="1" bestFit="1" customWidth="1"/>
    <col min="15368" max="15368" width="12.5703125" style="1" customWidth="1"/>
    <col min="15369" max="15369" width="12.28515625" style="1" customWidth="1"/>
    <col min="15370" max="15370" width="16.42578125" style="1" customWidth="1"/>
    <col min="15371" max="15616" width="9.140625" style="1"/>
    <col min="15617" max="15617" width="3.28515625" style="1" customWidth="1"/>
    <col min="15618" max="15618" width="47.85546875" style="1" customWidth="1"/>
    <col min="15619" max="15619" width="16.28515625" style="1" customWidth="1"/>
    <col min="15620" max="15620" width="9.28515625" style="1" customWidth="1"/>
    <col min="15621" max="15621" width="6.42578125" style="1" customWidth="1"/>
    <col min="15622" max="15622" width="9.5703125" style="1" customWidth="1"/>
    <col min="15623" max="15623" width="11.7109375" style="1" bestFit="1" customWidth="1"/>
    <col min="15624" max="15624" width="12.5703125" style="1" customWidth="1"/>
    <col min="15625" max="15625" width="12.28515625" style="1" customWidth="1"/>
    <col min="15626" max="15626" width="16.42578125" style="1" customWidth="1"/>
    <col min="15627" max="15872" width="9.140625" style="1"/>
    <col min="15873" max="15873" width="3.28515625" style="1" customWidth="1"/>
    <col min="15874" max="15874" width="47.85546875" style="1" customWidth="1"/>
    <col min="15875" max="15875" width="16.28515625" style="1" customWidth="1"/>
    <col min="15876" max="15876" width="9.28515625" style="1" customWidth="1"/>
    <col min="15877" max="15877" width="6.42578125" style="1" customWidth="1"/>
    <col min="15878" max="15878" width="9.5703125" style="1" customWidth="1"/>
    <col min="15879" max="15879" width="11.7109375" style="1" bestFit="1" customWidth="1"/>
    <col min="15880" max="15880" width="12.5703125" style="1" customWidth="1"/>
    <col min="15881" max="15881" width="12.28515625" style="1" customWidth="1"/>
    <col min="15882" max="15882" width="16.42578125" style="1" customWidth="1"/>
    <col min="15883" max="16128" width="9.140625" style="1"/>
    <col min="16129" max="16129" width="3.28515625" style="1" customWidth="1"/>
    <col min="16130" max="16130" width="47.85546875" style="1" customWidth="1"/>
    <col min="16131" max="16131" width="16.28515625" style="1" customWidth="1"/>
    <col min="16132" max="16132" width="9.28515625" style="1" customWidth="1"/>
    <col min="16133" max="16133" width="6.42578125" style="1" customWidth="1"/>
    <col min="16134" max="16134" width="9.5703125" style="1" customWidth="1"/>
    <col min="16135" max="16135" width="11.7109375" style="1" bestFit="1" customWidth="1"/>
    <col min="16136" max="16136" width="12.5703125" style="1" customWidth="1"/>
    <col min="16137" max="16137" width="12.28515625" style="1" customWidth="1"/>
    <col min="16138" max="16138" width="16.42578125" style="1" customWidth="1"/>
    <col min="16139" max="16384" width="9.140625" style="1"/>
  </cols>
  <sheetData>
    <row r="1" spans="1:13" ht="255" x14ac:dyDescent="0.2">
      <c r="B1" s="26" t="s">
        <v>205</v>
      </c>
    </row>
    <row r="2" spans="1:13" x14ac:dyDescent="0.2">
      <c r="B2" s="17" t="s">
        <v>216</v>
      </c>
      <c r="C2" s="2"/>
      <c r="D2" s="2"/>
    </row>
    <row r="3" spans="1:13" ht="63.75" x14ac:dyDescent="0.2">
      <c r="A3" s="13"/>
      <c r="B3" s="6" t="s">
        <v>2</v>
      </c>
      <c r="C3" s="6" t="s">
        <v>3</v>
      </c>
      <c r="D3" s="6" t="s">
        <v>4</v>
      </c>
      <c r="E3" s="7" t="s">
        <v>5</v>
      </c>
      <c r="F3" s="7" t="s">
        <v>207</v>
      </c>
      <c r="G3" s="8" t="s">
        <v>6</v>
      </c>
      <c r="H3" s="6" t="s">
        <v>7</v>
      </c>
      <c r="I3" s="8" t="s">
        <v>210</v>
      </c>
    </row>
    <row r="4" spans="1:13" s="9" customFormat="1" ht="25.5" x14ac:dyDescent="0.2">
      <c r="A4" s="4" t="s">
        <v>8</v>
      </c>
      <c r="B4" s="11" t="s">
        <v>75</v>
      </c>
      <c r="C4" s="12" t="s">
        <v>76</v>
      </c>
      <c r="D4" s="22" t="s">
        <v>43</v>
      </c>
      <c r="E4" s="43">
        <v>350</v>
      </c>
      <c r="F4" s="14">
        <v>0</v>
      </c>
      <c r="G4" s="14">
        <f t="shared" ref="G4:G18" si="0">SUM(E4*F4)</f>
        <v>0</v>
      </c>
      <c r="H4" s="14">
        <f>SUM(G4*1.08)</f>
        <v>0</v>
      </c>
      <c r="I4" s="15"/>
      <c r="J4" s="1"/>
    </row>
    <row r="5" spans="1:13" ht="104.25" customHeight="1" x14ac:dyDescent="0.2">
      <c r="A5" s="4" t="s">
        <v>11</v>
      </c>
      <c r="B5" s="11" t="s">
        <v>151</v>
      </c>
      <c r="C5" s="12" t="s">
        <v>77</v>
      </c>
      <c r="D5" s="22" t="s">
        <v>43</v>
      </c>
      <c r="E5" s="43">
        <v>7000</v>
      </c>
      <c r="F5" s="14">
        <v>0</v>
      </c>
      <c r="G5" s="14">
        <f t="shared" ref="G5" si="1">SUM(E5*F5)</f>
        <v>0</v>
      </c>
      <c r="H5" s="14">
        <f>SUM(G5*1.08)</f>
        <v>0</v>
      </c>
      <c r="I5" s="15"/>
      <c r="J5" s="26"/>
      <c r="K5" s="18"/>
      <c r="L5" s="18"/>
      <c r="M5" s="18"/>
    </row>
    <row r="6" spans="1:13" ht="27" customHeight="1" x14ac:dyDescent="0.2">
      <c r="A6" s="4" t="s">
        <v>17</v>
      </c>
      <c r="B6" s="11" t="s">
        <v>187</v>
      </c>
      <c r="C6" s="12"/>
      <c r="D6" s="22"/>
      <c r="E6" s="43">
        <v>500</v>
      </c>
      <c r="F6" s="14">
        <v>0</v>
      </c>
      <c r="G6" s="14">
        <f t="shared" si="0"/>
        <v>0</v>
      </c>
      <c r="H6" s="14">
        <f>SUM(G6*1.08)</f>
        <v>0</v>
      </c>
      <c r="I6" s="15"/>
      <c r="J6" s="26"/>
      <c r="K6" s="18"/>
      <c r="L6" s="18"/>
      <c r="M6" s="18"/>
    </row>
    <row r="7" spans="1:13" ht="48.75" customHeight="1" x14ac:dyDescent="0.2">
      <c r="A7" s="4" t="s">
        <v>20</v>
      </c>
      <c r="B7" s="11" t="s">
        <v>78</v>
      </c>
      <c r="C7" s="13"/>
      <c r="D7" s="13" t="s">
        <v>43</v>
      </c>
      <c r="E7" s="43">
        <v>8000</v>
      </c>
      <c r="F7" s="14">
        <v>0</v>
      </c>
      <c r="G7" s="14">
        <f t="shared" si="0"/>
        <v>0</v>
      </c>
      <c r="H7" s="14">
        <f>SUM(G7*1.23)</f>
        <v>0</v>
      </c>
      <c r="I7" s="15"/>
      <c r="J7" s="26"/>
      <c r="K7" s="18"/>
      <c r="L7" s="18"/>
      <c r="M7" s="18"/>
    </row>
    <row r="8" spans="1:13" ht="39.75" customHeight="1" x14ac:dyDescent="0.2">
      <c r="A8" s="4" t="s">
        <v>22</v>
      </c>
      <c r="B8" s="11" t="s">
        <v>79</v>
      </c>
      <c r="C8" s="13"/>
      <c r="D8" s="13" t="s">
        <v>43</v>
      </c>
      <c r="E8" s="43">
        <v>300</v>
      </c>
      <c r="F8" s="14">
        <v>0</v>
      </c>
      <c r="G8" s="14">
        <f t="shared" ref="G8" si="2">SUM(E8*F8)</f>
        <v>0</v>
      </c>
      <c r="H8" s="14">
        <f>SUM(G8*1.23)</f>
        <v>0</v>
      </c>
      <c r="I8" s="15"/>
      <c r="J8" s="26"/>
      <c r="K8" s="18"/>
      <c r="L8" s="18"/>
      <c r="M8" s="18"/>
    </row>
    <row r="9" spans="1:13" ht="27.75" customHeight="1" x14ac:dyDescent="0.2">
      <c r="A9" s="4" t="s">
        <v>24</v>
      </c>
      <c r="B9" s="11" t="s">
        <v>188</v>
      </c>
      <c r="C9" s="13"/>
      <c r="D9" s="13"/>
      <c r="E9" s="43">
        <v>50</v>
      </c>
      <c r="F9" s="14">
        <v>0</v>
      </c>
      <c r="G9" s="14">
        <f t="shared" si="0"/>
        <v>0</v>
      </c>
      <c r="H9" s="14">
        <f>SUM(G9*1.23)</f>
        <v>0</v>
      </c>
      <c r="I9" s="15"/>
      <c r="J9" s="26"/>
      <c r="K9" s="18"/>
      <c r="L9" s="18"/>
      <c r="M9" s="18"/>
    </row>
    <row r="10" spans="1:13" ht="69" customHeight="1" x14ac:dyDescent="0.2">
      <c r="A10" s="4" t="s">
        <v>26</v>
      </c>
      <c r="B10" s="11" t="s">
        <v>152</v>
      </c>
      <c r="C10" s="12" t="s">
        <v>80</v>
      </c>
      <c r="D10" s="13" t="s">
        <v>81</v>
      </c>
      <c r="E10" s="43">
        <v>900</v>
      </c>
      <c r="F10" s="14">
        <v>0</v>
      </c>
      <c r="G10" s="14">
        <f t="shared" si="0"/>
        <v>0</v>
      </c>
      <c r="H10" s="14">
        <f>SUM(G10*1.08)</f>
        <v>0</v>
      </c>
      <c r="I10" s="15"/>
      <c r="J10" s="26"/>
      <c r="K10" s="18"/>
      <c r="L10" s="18"/>
      <c r="M10" s="18"/>
    </row>
    <row r="11" spans="1:13" ht="54.75" customHeight="1" x14ac:dyDescent="0.2">
      <c r="A11" s="4" t="s">
        <v>41</v>
      </c>
      <c r="B11" s="11" t="s">
        <v>153</v>
      </c>
      <c r="C11" s="12" t="s">
        <v>80</v>
      </c>
      <c r="D11" s="13" t="s">
        <v>33</v>
      </c>
      <c r="E11" s="43">
        <v>900</v>
      </c>
      <c r="F11" s="14">
        <v>0</v>
      </c>
      <c r="G11" s="14">
        <f t="shared" si="0"/>
        <v>0</v>
      </c>
      <c r="H11" s="14">
        <f>SUM(G11*1.08)</f>
        <v>0</v>
      </c>
      <c r="I11" s="15"/>
      <c r="J11" s="26"/>
      <c r="K11" s="18"/>
      <c r="L11" s="18"/>
      <c r="M11" s="18"/>
    </row>
    <row r="12" spans="1:13" ht="79.5" customHeight="1" x14ac:dyDescent="0.2">
      <c r="A12" s="4" t="s">
        <v>44</v>
      </c>
      <c r="B12" s="11" t="s">
        <v>154</v>
      </c>
      <c r="C12" s="12" t="s">
        <v>82</v>
      </c>
      <c r="D12" s="13" t="s">
        <v>81</v>
      </c>
      <c r="E12" s="43">
        <v>150</v>
      </c>
      <c r="F12" s="14">
        <v>0</v>
      </c>
      <c r="G12" s="14">
        <f t="shared" si="0"/>
        <v>0</v>
      </c>
      <c r="H12" s="14">
        <f>SUM(G12*1.08)</f>
        <v>0</v>
      </c>
      <c r="I12" s="15"/>
      <c r="J12" s="26"/>
      <c r="K12" s="18"/>
      <c r="L12" s="18"/>
      <c r="M12" s="18"/>
    </row>
    <row r="13" spans="1:13" ht="97.5" customHeight="1" x14ac:dyDescent="0.2">
      <c r="A13" s="4" t="s">
        <v>45</v>
      </c>
      <c r="B13" s="11" t="s">
        <v>154</v>
      </c>
      <c r="C13" s="12" t="s">
        <v>82</v>
      </c>
      <c r="D13" s="13" t="s">
        <v>33</v>
      </c>
      <c r="E13" s="43">
        <v>800</v>
      </c>
      <c r="F13" s="14">
        <v>0</v>
      </c>
      <c r="G13" s="14">
        <f t="shared" ref="G13:G14" si="3">SUM(E13*F13)</f>
        <v>0</v>
      </c>
      <c r="H13" s="14">
        <f>SUM(G13*1.08)</f>
        <v>0</v>
      </c>
      <c r="I13" s="15"/>
      <c r="J13" s="26"/>
      <c r="K13" s="18"/>
      <c r="L13" s="18"/>
      <c r="M13" s="18"/>
    </row>
    <row r="14" spans="1:13" ht="66.75" customHeight="1" x14ac:dyDescent="0.2">
      <c r="A14" s="4" t="s">
        <v>46</v>
      </c>
      <c r="B14" s="11" t="s">
        <v>155</v>
      </c>
      <c r="C14" s="13" t="s">
        <v>83</v>
      </c>
      <c r="D14" s="13" t="s">
        <v>84</v>
      </c>
      <c r="E14" s="43">
        <v>500</v>
      </c>
      <c r="F14" s="14">
        <v>0</v>
      </c>
      <c r="G14" s="14">
        <f t="shared" si="3"/>
        <v>0</v>
      </c>
      <c r="H14" s="14">
        <f>SUM(G14*1.23)</f>
        <v>0</v>
      </c>
      <c r="I14" s="15"/>
      <c r="J14" s="26"/>
      <c r="K14" s="18"/>
      <c r="L14" s="18"/>
      <c r="M14" s="18"/>
    </row>
    <row r="15" spans="1:13" ht="49.5" customHeight="1" x14ac:dyDescent="0.2">
      <c r="A15" s="4" t="s">
        <v>47</v>
      </c>
      <c r="B15" s="11" t="s">
        <v>156</v>
      </c>
      <c r="C15" s="12" t="s">
        <v>85</v>
      </c>
      <c r="D15" s="13" t="s">
        <v>43</v>
      </c>
      <c r="E15" s="43">
        <v>500</v>
      </c>
      <c r="F15" s="14">
        <v>0</v>
      </c>
      <c r="G15" s="14">
        <f>SUM(E15*F15)</f>
        <v>0</v>
      </c>
      <c r="H15" s="14">
        <f>SUM(G15*1.08)</f>
        <v>0</v>
      </c>
      <c r="I15" s="15"/>
      <c r="J15" s="26"/>
      <c r="K15" s="18"/>
      <c r="L15" s="18"/>
      <c r="M15" s="18"/>
    </row>
    <row r="16" spans="1:13" ht="111" customHeight="1" x14ac:dyDescent="0.2">
      <c r="A16" s="4" t="s">
        <v>48</v>
      </c>
      <c r="B16" s="11" t="s">
        <v>86</v>
      </c>
      <c r="C16" s="12" t="s">
        <v>87</v>
      </c>
      <c r="D16" s="13" t="s">
        <v>88</v>
      </c>
      <c r="E16" s="43">
        <v>120</v>
      </c>
      <c r="F16" s="14">
        <v>0</v>
      </c>
      <c r="G16" s="14">
        <f t="shared" ref="G16" si="4">SUM(E16*F16)</f>
        <v>0</v>
      </c>
      <c r="H16" s="14">
        <f>SUM(G16*1.08)</f>
        <v>0</v>
      </c>
      <c r="I16" s="15"/>
      <c r="J16" s="26"/>
      <c r="K16" s="18"/>
      <c r="L16" s="18"/>
      <c r="M16" s="18"/>
    </row>
    <row r="17" spans="1:13" ht="105.75" customHeight="1" x14ac:dyDescent="0.2">
      <c r="A17" s="4" t="s">
        <v>52</v>
      </c>
      <c r="B17" s="11" t="s">
        <v>158</v>
      </c>
      <c r="C17" s="12" t="s">
        <v>159</v>
      </c>
      <c r="D17" s="13" t="s">
        <v>116</v>
      </c>
      <c r="E17" s="43">
        <v>60</v>
      </c>
      <c r="F17" s="14">
        <v>0</v>
      </c>
      <c r="G17" s="14">
        <f t="shared" si="0"/>
        <v>0</v>
      </c>
      <c r="H17" s="14">
        <f>SUM(G17*1.08)</f>
        <v>0</v>
      </c>
      <c r="I17" s="15"/>
      <c r="J17" s="26"/>
      <c r="K17" s="18"/>
      <c r="L17" s="18"/>
      <c r="M17" s="18"/>
    </row>
    <row r="18" spans="1:13" ht="29.25" customHeight="1" x14ac:dyDescent="0.2">
      <c r="A18" s="4" t="s">
        <v>157</v>
      </c>
      <c r="B18" s="11" t="s">
        <v>189</v>
      </c>
      <c r="C18" s="13"/>
      <c r="D18" s="13"/>
      <c r="E18" s="16">
        <v>10</v>
      </c>
      <c r="F18" s="14">
        <v>0</v>
      </c>
      <c r="G18" s="14">
        <f t="shared" si="0"/>
        <v>0</v>
      </c>
      <c r="H18" s="14">
        <f>SUM(G18*1.23)</f>
        <v>0</v>
      </c>
      <c r="I18" s="15"/>
      <c r="J18" s="26"/>
      <c r="K18" s="18"/>
      <c r="L18" s="18"/>
      <c r="M18" s="18"/>
    </row>
    <row r="19" spans="1:13" ht="109.5" customHeight="1" x14ac:dyDescent="0.2">
      <c r="A19" s="4" t="s">
        <v>167</v>
      </c>
      <c r="B19" s="11" t="s">
        <v>158</v>
      </c>
      <c r="C19" s="12" t="s">
        <v>159</v>
      </c>
      <c r="D19" s="13" t="s">
        <v>160</v>
      </c>
      <c r="E19" s="43">
        <v>50</v>
      </c>
      <c r="F19" s="14">
        <v>0</v>
      </c>
      <c r="G19" s="14">
        <f>SUM(E19*F19)</f>
        <v>0</v>
      </c>
      <c r="H19" s="14">
        <f>SUM(G19*1.08)</f>
        <v>0</v>
      </c>
      <c r="I19" s="15"/>
      <c r="J19" s="26"/>
      <c r="K19" s="18"/>
      <c r="L19" s="18"/>
      <c r="M19" s="18"/>
    </row>
    <row r="20" spans="1:13" ht="193.5" customHeight="1" x14ac:dyDescent="0.2">
      <c r="A20" s="4" t="s">
        <v>185</v>
      </c>
      <c r="B20" s="11" t="s">
        <v>161</v>
      </c>
      <c r="C20" s="12" t="s">
        <v>162</v>
      </c>
      <c r="D20" s="13" t="s">
        <v>163</v>
      </c>
      <c r="E20" s="43">
        <v>250</v>
      </c>
      <c r="F20" s="14">
        <v>0</v>
      </c>
      <c r="G20" s="14">
        <f t="shared" ref="G20" si="5">SUM(E20*F20)</f>
        <v>0</v>
      </c>
      <c r="H20" s="14">
        <f>SUM(G20*1.08)</f>
        <v>0</v>
      </c>
      <c r="I20" s="15"/>
      <c r="J20" s="26"/>
      <c r="K20" s="18"/>
      <c r="L20" s="18"/>
      <c r="M20" s="18"/>
    </row>
    <row r="21" spans="1:13" ht="72.75" customHeight="1" x14ac:dyDescent="0.2">
      <c r="A21" s="4" t="s">
        <v>186</v>
      </c>
      <c r="B21" s="11" t="s">
        <v>164</v>
      </c>
      <c r="C21" s="12" t="s">
        <v>165</v>
      </c>
      <c r="D21" s="13" t="s">
        <v>166</v>
      </c>
      <c r="E21" s="43">
        <v>500</v>
      </c>
      <c r="F21" s="14">
        <v>0</v>
      </c>
      <c r="G21" s="14">
        <f t="shared" ref="G21" si="6">SUM(E21*F21)</f>
        <v>0</v>
      </c>
      <c r="H21" s="14">
        <f>SUM(G21*1.08)</f>
        <v>0</v>
      </c>
      <c r="I21" s="15"/>
      <c r="J21" s="26"/>
      <c r="K21" s="18"/>
      <c r="L21" s="18"/>
      <c r="M21" s="18"/>
    </row>
    <row r="22" spans="1:13" x14ac:dyDescent="0.2">
      <c r="G22" s="3">
        <f>SUM(G4:G21)</f>
        <v>0</v>
      </c>
      <c r="H22" s="3">
        <f>SUM(H4:H21)</f>
        <v>0</v>
      </c>
      <c r="J22" s="26"/>
    </row>
    <row r="23" spans="1:13" ht="45" x14ac:dyDescent="0.25">
      <c r="B23" s="41" t="s">
        <v>89</v>
      </c>
      <c r="H23" s="3"/>
      <c r="J23" s="26"/>
    </row>
    <row r="24" spans="1:13" x14ac:dyDescent="0.2">
      <c r="B24" s="26" t="s">
        <v>236</v>
      </c>
      <c r="H24" s="3"/>
      <c r="J24" s="26"/>
    </row>
    <row r="25" spans="1:13" x14ac:dyDescent="0.2">
      <c r="H25" s="3"/>
      <c r="J25" s="26"/>
    </row>
    <row r="26" spans="1:13" x14ac:dyDescent="0.2">
      <c r="H26" s="3"/>
      <c r="J26" s="26"/>
    </row>
    <row r="27" spans="1:13" x14ac:dyDescent="0.2">
      <c r="H27" s="3"/>
      <c r="J27" s="26"/>
    </row>
    <row r="28" spans="1:13" x14ac:dyDescent="0.2">
      <c r="H28" s="3"/>
      <c r="J28" s="26"/>
    </row>
    <row r="29" spans="1:13" x14ac:dyDescent="0.2">
      <c r="H29" s="3"/>
      <c r="J29" s="26"/>
    </row>
    <row r="30" spans="1:13" x14ac:dyDescent="0.2">
      <c r="H30" s="3"/>
      <c r="J30" s="26"/>
    </row>
    <row r="31" spans="1:13" x14ac:dyDescent="0.2">
      <c r="H31" s="3"/>
      <c r="J31" s="26"/>
    </row>
    <row r="32" spans="1:13" x14ac:dyDescent="0.2">
      <c r="J32" s="26"/>
    </row>
    <row r="33" spans="10:10" x14ac:dyDescent="0.2">
      <c r="J33" s="26"/>
    </row>
    <row r="34" spans="10:10" x14ac:dyDescent="0.2">
      <c r="J34" s="26"/>
    </row>
    <row r="35" spans="10:10" x14ac:dyDescent="0.2">
      <c r="J35" s="26"/>
    </row>
    <row r="36" spans="10:10" x14ac:dyDescent="0.2">
      <c r="J36" s="26"/>
    </row>
    <row r="37" spans="10:10" x14ac:dyDescent="0.2">
      <c r="J37" s="26"/>
    </row>
    <row r="38" spans="10:10" x14ac:dyDescent="0.2">
      <c r="J38" s="26"/>
    </row>
    <row r="39" spans="10:10" x14ac:dyDescent="0.2">
      <c r="J39" s="26"/>
    </row>
    <row r="40" spans="10:10" x14ac:dyDescent="0.2">
      <c r="J40" s="26"/>
    </row>
    <row r="41" spans="10:10" x14ac:dyDescent="0.2">
      <c r="J41" s="26"/>
    </row>
    <row r="42" spans="10:10" x14ac:dyDescent="0.2">
      <c r="J42" s="26"/>
    </row>
    <row r="43" spans="10:10" x14ac:dyDescent="0.2">
      <c r="J43" s="26"/>
    </row>
    <row r="44" spans="10:10" x14ac:dyDescent="0.2">
      <c r="J44" s="26"/>
    </row>
    <row r="45" spans="10:10" x14ac:dyDescent="0.2">
      <c r="J45" s="26"/>
    </row>
    <row r="46" spans="10:10" x14ac:dyDescent="0.2">
      <c r="J46" s="26"/>
    </row>
    <row r="47" spans="10:10" x14ac:dyDescent="0.2">
      <c r="J47" s="26"/>
    </row>
    <row r="48" spans="10:10" x14ac:dyDescent="0.2">
      <c r="J48" s="26"/>
    </row>
    <row r="49" spans="10:10" x14ac:dyDescent="0.2">
      <c r="J49" s="26"/>
    </row>
    <row r="50" spans="10:10" x14ac:dyDescent="0.2">
      <c r="J50" s="26"/>
    </row>
    <row r="51" spans="10:10" x14ac:dyDescent="0.2">
      <c r="J51" s="26"/>
    </row>
    <row r="52" spans="10:10" x14ac:dyDescent="0.2">
      <c r="J52" s="26"/>
    </row>
    <row r="53" spans="10:10" x14ac:dyDescent="0.2">
      <c r="J53" s="26"/>
    </row>
    <row r="54" spans="10:10" x14ac:dyDescent="0.2">
      <c r="J54" s="26"/>
    </row>
    <row r="55" spans="10:10" x14ac:dyDescent="0.2">
      <c r="J55" s="26"/>
    </row>
    <row r="56" spans="10:10" x14ac:dyDescent="0.2">
      <c r="J56" s="26"/>
    </row>
    <row r="57" spans="10:10" x14ac:dyDescent="0.2">
      <c r="J57" s="26"/>
    </row>
    <row r="58" spans="10:10" x14ac:dyDescent="0.2">
      <c r="J58" s="26"/>
    </row>
    <row r="59" spans="10:10" x14ac:dyDescent="0.2">
      <c r="J59" s="26"/>
    </row>
    <row r="60" spans="10:10" x14ac:dyDescent="0.2">
      <c r="J60" s="26"/>
    </row>
    <row r="61" spans="10:10" x14ac:dyDescent="0.2">
      <c r="J61" s="26"/>
    </row>
    <row r="62" spans="10:10" x14ac:dyDescent="0.2">
      <c r="J62" s="26"/>
    </row>
    <row r="63" spans="10:10" x14ac:dyDescent="0.2">
      <c r="J63" s="26"/>
    </row>
    <row r="64" spans="10:10" x14ac:dyDescent="0.2">
      <c r="J64" s="26"/>
    </row>
    <row r="65" spans="10:10" x14ac:dyDescent="0.2">
      <c r="J65" s="26"/>
    </row>
    <row r="66" spans="10:10" x14ac:dyDescent="0.2">
      <c r="J66" s="26"/>
    </row>
    <row r="67" spans="10:10" x14ac:dyDescent="0.2">
      <c r="J67" s="26"/>
    </row>
    <row r="68" spans="10:10" x14ac:dyDescent="0.2">
      <c r="J68" s="26"/>
    </row>
    <row r="69" spans="10:10" x14ac:dyDescent="0.2">
      <c r="J69" s="26"/>
    </row>
    <row r="70" spans="10:10" x14ac:dyDescent="0.2">
      <c r="J70" s="26"/>
    </row>
    <row r="71" spans="10:10" x14ac:dyDescent="0.2">
      <c r="J71" s="26"/>
    </row>
    <row r="72" spans="10:10" x14ac:dyDescent="0.2">
      <c r="J72" s="26"/>
    </row>
    <row r="73" spans="10:10" x14ac:dyDescent="0.2">
      <c r="J73" s="26"/>
    </row>
    <row r="74" spans="10:10" x14ac:dyDescent="0.2">
      <c r="J74" s="26"/>
    </row>
    <row r="75" spans="10:10" x14ac:dyDescent="0.2">
      <c r="J75" s="26"/>
    </row>
    <row r="76" spans="10:10" x14ac:dyDescent="0.2">
      <c r="J76" s="26"/>
    </row>
    <row r="77" spans="10:10" x14ac:dyDescent="0.2">
      <c r="J77" s="26"/>
    </row>
    <row r="78" spans="10:10" x14ac:dyDescent="0.2">
      <c r="J78" s="26"/>
    </row>
    <row r="79" spans="10:10" x14ac:dyDescent="0.2">
      <c r="J79" s="26"/>
    </row>
    <row r="80" spans="10:10" x14ac:dyDescent="0.2">
      <c r="J80" s="26"/>
    </row>
    <row r="81" spans="10:10" x14ac:dyDescent="0.2">
      <c r="J81" s="26"/>
    </row>
    <row r="82" spans="10:10" x14ac:dyDescent="0.2">
      <c r="J82" s="26"/>
    </row>
    <row r="83" spans="10:10" x14ac:dyDescent="0.2">
      <c r="J83" s="26"/>
    </row>
    <row r="84" spans="10:10" x14ac:dyDescent="0.2">
      <c r="J84" s="26"/>
    </row>
    <row r="85" spans="10:10" x14ac:dyDescent="0.2">
      <c r="J85" s="26"/>
    </row>
    <row r="86" spans="10:10" x14ac:dyDescent="0.2">
      <c r="J86" s="26"/>
    </row>
    <row r="87" spans="10:10" x14ac:dyDescent="0.2">
      <c r="J87" s="26"/>
    </row>
    <row r="88" spans="10:10" x14ac:dyDescent="0.2">
      <c r="J88" s="26"/>
    </row>
    <row r="89" spans="10:10" x14ac:dyDescent="0.2">
      <c r="J89" s="26"/>
    </row>
    <row r="90" spans="10:10" x14ac:dyDescent="0.2">
      <c r="J90" s="26"/>
    </row>
    <row r="91" spans="10:10" x14ac:dyDescent="0.2">
      <c r="J91" s="26"/>
    </row>
    <row r="92" spans="10:10" x14ac:dyDescent="0.2">
      <c r="J92" s="26"/>
    </row>
    <row r="110" spans="9:9" x14ac:dyDescent="0.2">
      <c r="I110" s="3" t="s">
        <v>13</v>
      </c>
    </row>
  </sheetData>
  <phoneticPr fontId="12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B84F9-8BEB-42B9-A750-BEED54366339}">
  <dimension ref="A1:M86"/>
  <sheetViews>
    <sheetView workbookViewId="0">
      <selection activeCell="I4" sqref="I4"/>
    </sheetView>
  </sheetViews>
  <sheetFormatPr defaultRowHeight="12.75" x14ac:dyDescent="0.2"/>
  <cols>
    <col min="1" max="1" width="3.28515625" style="1" customWidth="1"/>
    <col min="2" max="2" width="90.5703125" style="26" customWidth="1"/>
    <col min="3" max="3" width="16.28515625" style="1" customWidth="1"/>
    <col min="4" max="4" width="9.28515625" style="1" customWidth="1"/>
    <col min="5" max="5" width="6.42578125" style="3" customWidth="1"/>
    <col min="6" max="6" width="18.5703125" style="3" customWidth="1"/>
    <col min="7" max="7" width="11.7109375" style="3" bestFit="1" customWidth="1"/>
    <col min="8" max="8" width="12.5703125" style="1" customWidth="1"/>
    <col min="9" max="9" width="12.28515625" style="3" customWidth="1"/>
    <col min="10" max="10" width="27.5703125" style="1" customWidth="1"/>
    <col min="11" max="256" width="9.140625" style="1"/>
    <col min="257" max="257" width="3.28515625" style="1" customWidth="1"/>
    <col min="258" max="258" width="47.85546875" style="1" customWidth="1"/>
    <col min="259" max="259" width="16.28515625" style="1" customWidth="1"/>
    <col min="260" max="260" width="9.28515625" style="1" customWidth="1"/>
    <col min="261" max="261" width="6.42578125" style="1" customWidth="1"/>
    <col min="262" max="262" width="9.5703125" style="1" customWidth="1"/>
    <col min="263" max="263" width="11.7109375" style="1" bestFit="1" customWidth="1"/>
    <col min="264" max="264" width="12.5703125" style="1" customWidth="1"/>
    <col min="265" max="265" width="12.28515625" style="1" customWidth="1"/>
    <col min="266" max="266" width="27.5703125" style="1" customWidth="1"/>
    <col min="267" max="512" width="9.140625" style="1"/>
    <col min="513" max="513" width="3.28515625" style="1" customWidth="1"/>
    <col min="514" max="514" width="47.85546875" style="1" customWidth="1"/>
    <col min="515" max="515" width="16.28515625" style="1" customWidth="1"/>
    <col min="516" max="516" width="9.28515625" style="1" customWidth="1"/>
    <col min="517" max="517" width="6.42578125" style="1" customWidth="1"/>
    <col min="518" max="518" width="9.5703125" style="1" customWidth="1"/>
    <col min="519" max="519" width="11.7109375" style="1" bestFit="1" customWidth="1"/>
    <col min="520" max="520" width="12.5703125" style="1" customWidth="1"/>
    <col min="521" max="521" width="12.28515625" style="1" customWidth="1"/>
    <col min="522" max="522" width="27.5703125" style="1" customWidth="1"/>
    <col min="523" max="768" width="9.140625" style="1"/>
    <col min="769" max="769" width="3.28515625" style="1" customWidth="1"/>
    <col min="770" max="770" width="47.85546875" style="1" customWidth="1"/>
    <col min="771" max="771" width="16.28515625" style="1" customWidth="1"/>
    <col min="772" max="772" width="9.28515625" style="1" customWidth="1"/>
    <col min="773" max="773" width="6.42578125" style="1" customWidth="1"/>
    <col min="774" max="774" width="9.5703125" style="1" customWidth="1"/>
    <col min="775" max="775" width="11.7109375" style="1" bestFit="1" customWidth="1"/>
    <col min="776" max="776" width="12.5703125" style="1" customWidth="1"/>
    <col min="777" max="777" width="12.28515625" style="1" customWidth="1"/>
    <col min="778" max="778" width="27.5703125" style="1" customWidth="1"/>
    <col min="779" max="1024" width="9.140625" style="1"/>
    <col min="1025" max="1025" width="3.28515625" style="1" customWidth="1"/>
    <col min="1026" max="1026" width="47.85546875" style="1" customWidth="1"/>
    <col min="1027" max="1027" width="16.28515625" style="1" customWidth="1"/>
    <col min="1028" max="1028" width="9.28515625" style="1" customWidth="1"/>
    <col min="1029" max="1029" width="6.42578125" style="1" customWidth="1"/>
    <col min="1030" max="1030" width="9.5703125" style="1" customWidth="1"/>
    <col min="1031" max="1031" width="11.7109375" style="1" bestFit="1" customWidth="1"/>
    <col min="1032" max="1032" width="12.5703125" style="1" customWidth="1"/>
    <col min="1033" max="1033" width="12.28515625" style="1" customWidth="1"/>
    <col min="1034" max="1034" width="27.5703125" style="1" customWidth="1"/>
    <col min="1035" max="1280" width="9.140625" style="1"/>
    <col min="1281" max="1281" width="3.28515625" style="1" customWidth="1"/>
    <col min="1282" max="1282" width="47.85546875" style="1" customWidth="1"/>
    <col min="1283" max="1283" width="16.28515625" style="1" customWidth="1"/>
    <col min="1284" max="1284" width="9.28515625" style="1" customWidth="1"/>
    <col min="1285" max="1285" width="6.42578125" style="1" customWidth="1"/>
    <col min="1286" max="1286" width="9.5703125" style="1" customWidth="1"/>
    <col min="1287" max="1287" width="11.7109375" style="1" bestFit="1" customWidth="1"/>
    <col min="1288" max="1288" width="12.5703125" style="1" customWidth="1"/>
    <col min="1289" max="1289" width="12.28515625" style="1" customWidth="1"/>
    <col min="1290" max="1290" width="27.5703125" style="1" customWidth="1"/>
    <col min="1291" max="1536" width="9.140625" style="1"/>
    <col min="1537" max="1537" width="3.28515625" style="1" customWidth="1"/>
    <col min="1538" max="1538" width="47.85546875" style="1" customWidth="1"/>
    <col min="1539" max="1539" width="16.28515625" style="1" customWidth="1"/>
    <col min="1540" max="1540" width="9.28515625" style="1" customWidth="1"/>
    <col min="1541" max="1541" width="6.42578125" style="1" customWidth="1"/>
    <col min="1542" max="1542" width="9.5703125" style="1" customWidth="1"/>
    <col min="1543" max="1543" width="11.7109375" style="1" bestFit="1" customWidth="1"/>
    <col min="1544" max="1544" width="12.5703125" style="1" customWidth="1"/>
    <col min="1545" max="1545" width="12.28515625" style="1" customWidth="1"/>
    <col min="1546" max="1546" width="27.5703125" style="1" customWidth="1"/>
    <col min="1547" max="1792" width="9.140625" style="1"/>
    <col min="1793" max="1793" width="3.28515625" style="1" customWidth="1"/>
    <col min="1794" max="1794" width="47.85546875" style="1" customWidth="1"/>
    <col min="1795" max="1795" width="16.28515625" style="1" customWidth="1"/>
    <col min="1796" max="1796" width="9.28515625" style="1" customWidth="1"/>
    <col min="1797" max="1797" width="6.42578125" style="1" customWidth="1"/>
    <col min="1798" max="1798" width="9.5703125" style="1" customWidth="1"/>
    <col min="1799" max="1799" width="11.7109375" style="1" bestFit="1" customWidth="1"/>
    <col min="1800" max="1800" width="12.5703125" style="1" customWidth="1"/>
    <col min="1801" max="1801" width="12.28515625" style="1" customWidth="1"/>
    <col min="1802" max="1802" width="27.5703125" style="1" customWidth="1"/>
    <col min="1803" max="2048" width="9.140625" style="1"/>
    <col min="2049" max="2049" width="3.28515625" style="1" customWidth="1"/>
    <col min="2050" max="2050" width="47.85546875" style="1" customWidth="1"/>
    <col min="2051" max="2051" width="16.28515625" style="1" customWidth="1"/>
    <col min="2052" max="2052" width="9.28515625" style="1" customWidth="1"/>
    <col min="2053" max="2053" width="6.42578125" style="1" customWidth="1"/>
    <col min="2054" max="2054" width="9.5703125" style="1" customWidth="1"/>
    <col min="2055" max="2055" width="11.7109375" style="1" bestFit="1" customWidth="1"/>
    <col min="2056" max="2056" width="12.5703125" style="1" customWidth="1"/>
    <col min="2057" max="2057" width="12.28515625" style="1" customWidth="1"/>
    <col min="2058" max="2058" width="27.5703125" style="1" customWidth="1"/>
    <col min="2059" max="2304" width="9.140625" style="1"/>
    <col min="2305" max="2305" width="3.28515625" style="1" customWidth="1"/>
    <col min="2306" max="2306" width="47.85546875" style="1" customWidth="1"/>
    <col min="2307" max="2307" width="16.28515625" style="1" customWidth="1"/>
    <col min="2308" max="2308" width="9.28515625" style="1" customWidth="1"/>
    <col min="2309" max="2309" width="6.42578125" style="1" customWidth="1"/>
    <col min="2310" max="2310" width="9.5703125" style="1" customWidth="1"/>
    <col min="2311" max="2311" width="11.7109375" style="1" bestFit="1" customWidth="1"/>
    <col min="2312" max="2312" width="12.5703125" style="1" customWidth="1"/>
    <col min="2313" max="2313" width="12.28515625" style="1" customWidth="1"/>
    <col min="2314" max="2314" width="27.5703125" style="1" customWidth="1"/>
    <col min="2315" max="2560" width="9.140625" style="1"/>
    <col min="2561" max="2561" width="3.28515625" style="1" customWidth="1"/>
    <col min="2562" max="2562" width="47.85546875" style="1" customWidth="1"/>
    <col min="2563" max="2563" width="16.28515625" style="1" customWidth="1"/>
    <col min="2564" max="2564" width="9.28515625" style="1" customWidth="1"/>
    <col min="2565" max="2565" width="6.42578125" style="1" customWidth="1"/>
    <col min="2566" max="2566" width="9.5703125" style="1" customWidth="1"/>
    <col min="2567" max="2567" width="11.7109375" style="1" bestFit="1" customWidth="1"/>
    <col min="2568" max="2568" width="12.5703125" style="1" customWidth="1"/>
    <col min="2569" max="2569" width="12.28515625" style="1" customWidth="1"/>
    <col min="2570" max="2570" width="27.5703125" style="1" customWidth="1"/>
    <col min="2571" max="2816" width="9.140625" style="1"/>
    <col min="2817" max="2817" width="3.28515625" style="1" customWidth="1"/>
    <col min="2818" max="2818" width="47.85546875" style="1" customWidth="1"/>
    <col min="2819" max="2819" width="16.28515625" style="1" customWidth="1"/>
    <col min="2820" max="2820" width="9.28515625" style="1" customWidth="1"/>
    <col min="2821" max="2821" width="6.42578125" style="1" customWidth="1"/>
    <col min="2822" max="2822" width="9.5703125" style="1" customWidth="1"/>
    <col min="2823" max="2823" width="11.7109375" style="1" bestFit="1" customWidth="1"/>
    <col min="2824" max="2824" width="12.5703125" style="1" customWidth="1"/>
    <col min="2825" max="2825" width="12.28515625" style="1" customWidth="1"/>
    <col min="2826" max="2826" width="27.5703125" style="1" customWidth="1"/>
    <col min="2827" max="3072" width="9.140625" style="1"/>
    <col min="3073" max="3073" width="3.28515625" style="1" customWidth="1"/>
    <col min="3074" max="3074" width="47.85546875" style="1" customWidth="1"/>
    <col min="3075" max="3075" width="16.28515625" style="1" customWidth="1"/>
    <col min="3076" max="3076" width="9.28515625" style="1" customWidth="1"/>
    <col min="3077" max="3077" width="6.42578125" style="1" customWidth="1"/>
    <col min="3078" max="3078" width="9.5703125" style="1" customWidth="1"/>
    <col min="3079" max="3079" width="11.7109375" style="1" bestFit="1" customWidth="1"/>
    <col min="3080" max="3080" width="12.5703125" style="1" customWidth="1"/>
    <col min="3081" max="3081" width="12.28515625" style="1" customWidth="1"/>
    <col min="3082" max="3082" width="27.5703125" style="1" customWidth="1"/>
    <col min="3083" max="3328" width="9.140625" style="1"/>
    <col min="3329" max="3329" width="3.28515625" style="1" customWidth="1"/>
    <col min="3330" max="3330" width="47.85546875" style="1" customWidth="1"/>
    <col min="3331" max="3331" width="16.28515625" style="1" customWidth="1"/>
    <col min="3332" max="3332" width="9.28515625" style="1" customWidth="1"/>
    <col min="3333" max="3333" width="6.42578125" style="1" customWidth="1"/>
    <col min="3334" max="3334" width="9.5703125" style="1" customWidth="1"/>
    <col min="3335" max="3335" width="11.7109375" style="1" bestFit="1" customWidth="1"/>
    <col min="3336" max="3336" width="12.5703125" style="1" customWidth="1"/>
    <col min="3337" max="3337" width="12.28515625" style="1" customWidth="1"/>
    <col min="3338" max="3338" width="27.5703125" style="1" customWidth="1"/>
    <col min="3339" max="3584" width="9.140625" style="1"/>
    <col min="3585" max="3585" width="3.28515625" style="1" customWidth="1"/>
    <col min="3586" max="3586" width="47.85546875" style="1" customWidth="1"/>
    <col min="3587" max="3587" width="16.28515625" style="1" customWidth="1"/>
    <col min="3588" max="3588" width="9.28515625" style="1" customWidth="1"/>
    <col min="3589" max="3589" width="6.42578125" style="1" customWidth="1"/>
    <col min="3590" max="3590" width="9.5703125" style="1" customWidth="1"/>
    <col min="3591" max="3591" width="11.7109375" style="1" bestFit="1" customWidth="1"/>
    <col min="3592" max="3592" width="12.5703125" style="1" customWidth="1"/>
    <col min="3593" max="3593" width="12.28515625" style="1" customWidth="1"/>
    <col min="3594" max="3594" width="27.5703125" style="1" customWidth="1"/>
    <col min="3595" max="3840" width="9.140625" style="1"/>
    <col min="3841" max="3841" width="3.28515625" style="1" customWidth="1"/>
    <col min="3842" max="3842" width="47.85546875" style="1" customWidth="1"/>
    <col min="3843" max="3843" width="16.28515625" style="1" customWidth="1"/>
    <col min="3844" max="3844" width="9.28515625" style="1" customWidth="1"/>
    <col min="3845" max="3845" width="6.42578125" style="1" customWidth="1"/>
    <col min="3846" max="3846" width="9.5703125" style="1" customWidth="1"/>
    <col min="3847" max="3847" width="11.7109375" style="1" bestFit="1" customWidth="1"/>
    <col min="3848" max="3848" width="12.5703125" style="1" customWidth="1"/>
    <col min="3849" max="3849" width="12.28515625" style="1" customWidth="1"/>
    <col min="3850" max="3850" width="27.5703125" style="1" customWidth="1"/>
    <col min="3851" max="4096" width="9.140625" style="1"/>
    <col min="4097" max="4097" width="3.28515625" style="1" customWidth="1"/>
    <col min="4098" max="4098" width="47.85546875" style="1" customWidth="1"/>
    <col min="4099" max="4099" width="16.28515625" style="1" customWidth="1"/>
    <col min="4100" max="4100" width="9.28515625" style="1" customWidth="1"/>
    <col min="4101" max="4101" width="6.42578125" style="1" customWidth="1"/>
    <col min="4102" max="4102" width="9.5703125" style="1" customWidth="1"/>
    <col min="4103" max="4103" width="11.7109375" style="1" bestFit="1" customWidth="1"/>
    <col min="4104" max="4104" width="12.5703125" style="1" customWidth="1"/>
    <col min="4105" max="4105" width="12.28515625" style="1" customWidth="1"/>
    <col min="4106" max="4106" width="27.5703125" style="1" customWidth="1"/>
    <col min="4107" max="4352" width="9.140625" style="1"/>
    <col min="4353" max="4353" width="3.28515625" style="1" customWidth="1"/>
    <col min="4354" max="4354" width="47.85546875" style="1" customWidth="1"/>
    <col min="4355" max="4355" width="16.28515625" style="1" customWidth="1"/>
    <col min="4356" max="4356" width="9.28515625" style="1" customWidth="1"/>
    <col min="4357" max="4357" width="6.42578125" style="1" customWidth="1"/>
    <col min="4358" max="4358" width="9.5703125" style="1" customWidth="1"/>
    <col min="4359" max="4359" width="11.7109375" style="1" bestFit="1" customWidth="1"/>
    <col min="4360" max="4360" width="12.5703125" style="1" customWidth="1"/>
    <col min="4361" max="4361" width="12.28515625" style="1" customWidth="1"/>
    <col min="4362" max="4362" width="27.5703125" style="1" customWidth="1"/>
    <col min="4363" max="4608" width="9.140625" style="1"/>
    <col min="4609" max="4609" width="3.28515625" style="1" customWidth="1"/>
    <col min="4610" max="4610" width="47.85546875" style="1" customWidth="1"/>
    <col min="4611" max="4611" width="16.28515625" style="1" customWidth="1"/>
    <col min="4612" max="4612" width="9.28515625" style="1" customWidth="1"/>
    <col min="4613" max="4613" width="6.42578125" style="1" customWidth="1"/>
    <col min="4614" max="4614" width="9.5703125" style="1" customWidth="1"/>
    <col min="4615" max="4615" width="11.7109375" style="1" bestFit="1" customWidth="1"/>
    <col min="4616" max="4616" width="12.5703125" style="1" customWidth="1"/>
    <col min="4617" max="4617" width="12.28515625" style="1" customWidth="1"/>
    <col min="4618" max="4618" width="27.5703125" style="1" customWidth="1"/>
    <col min="4619" max="4864" width="9.140625" style="1"/>
    <col min="4865" max="4865" width="3.28515625" style="1" customWidth="1"/>
    <col min="4866" max="4866" width="47.85546875" style="1" customWidth="1"/>
    <col min="4867" max="4867" width="16.28515625" style="1" customWidth="1"/>
    <col min="4868" max="4868" width="9.28515625" style="1" customWidth="1"/>
    <col min="4869" max="4869" width="6.42578125" style="1" customWidth="1"/>
    <col min="4870" max="4870" width="9.5703125" style="1" customWidth="1"/>
    <col min="4871" max="4871" width="11.7109375" style="1" bestFit="1" customWidth="1"/>
    <col min="4872" max="4872" width="12.5703125" style="1" customWidth="1"/>
    <col min="4873" max="4873" width="12.28515625" style="1" customWidth="1"/>
    <col min="4874" max="4874" width="27.5703125" style="1" customWidth="1"/>
    <col min="4875" max="5120" width="9.140625" style="1"/>
    <col min="5121" max="5121" width="3.28515625" style="1" customWidth="1"/>
    <col min="5122" max="5122" width="47.85546875" style="1" customWidth="1"/>
    <col min="5123" max="5123" width="16.28515625" style="1" customWidth="1"/>
    <col min="5124" max="5124" width="9.28515625" style="1" customWidth="1"/>
    <col min="5125" max="5125" width="6.42578125" style="1" customWidth="1"/>
    <col min="5126" max="5126" width="9.5703125" style="1" customWidth="1"/>
    <col min="5127" max="5127" width="11.7109375" style="1" bestFit="1" customWidth="1"/>
    <col min="5128" max="5128" width="12.5703125" style="1" customWidth="1"/>
    <col min="5129" max="5129" width="12.28515625" style="1" customWidth="1"/>
    <col min="5130" max="5130" width="27.5703125" style="1" customWidth="1"/>
    <col min="5131" max="5376" width="9.140625" style="1"/>
    <col min="5377" max="5377" width="3.28515625" style="1" customWidth="1"/>
    <col min="5378" max="5378" width="47.85546875" style="1" customWidth="1"/>
    <col min="5379" max="5379" width="16.28515625" style="1" customWidth="1"/>
    <col min="5380" max="5380" width="9.28515625" style="1" customWidth="1"/>
    <col min="5381" max="5381" width="6.42578125" style="1" customWidth="1"/>
    <col min="5382" max="5382" width="9.5703125" style="1" customWidth="1"/>
    <col min="5383" max="5383" width="11.7109375" style="1" bestFit="1" customWidth="1"/>
    <col min="5384" max="5384" width="12.5703125" style="1" customWidth="1"/>
    <col min="5385" max="5385" width="12.28515625" style="1" customWidth="1"/>
    <col min="5386" max="5386" width="27.5703125" style="1" customWidth="1"/>
    <col min="5387" max="5632" width="9.140625" style="1"/>
    <col min="5633" max="5633" width="3.28515625" style="1" customWidth="1"/>
    <col min="5634" max="5634" width="47.85546875" style="1" customWidth="1"/>
    <col min="5635" max="5635" width="16.28515625" style="1" customWidth="1"/>
    <col min="5636" max="5636" width="9.28515625" style="1" customWidth="1"/>
    <col min="5637" max="5637" width="6.42578125" style="1" customWidth="1"/>
    <col min="5638" max="5638" width="9.5703125" style="1" customWidth="1"/>
    <col min="5639" max="5639" width="11.7109375" style="1" bestFit="1" customWidth="1"/>
    <col min="5640" max="5640" width="12.5703125" style="1" customWidth="1"/>
    <col min="5641" max="5641" width="12.28515625" style="1" customWidth="1"/>
    <col min="5642" max="5642" width="27.5703125" style="1" customWidth="1"/>
    <col min="5643" max="5888" width="9.140625" style="1"/>
    <col min="5889" max="5889" width="3.28515625" style="1" customWidth="1"/>
    <col min="5890" max="5890" width="47.85546875" style="1" customWidth="1"/>
    <col min="5891" max="5891" width="16.28515625" style="1" customWidth="1"/>
    <col min="5892" max="5892" width="9.28515625" style="1" customWidth="1"/>
    <col min="5893" max="5893" width="6.42578125" style="1" customWidth="1"/>
    <col min="5894" max="5894" width="9.5703125" style="1" customWidth="1"/>
    <col min="5895" max="5895" width="11.7109375" style="1" bestFit="1" customWidth="1"/>
    <col min="5896" max="5896" width="12.5703125" style="1" customWidth="1"/>
    <col min="5897" max="5897" width="12.28515625" style="1" customWidth="1"/>
    <col min="5898" max="5898" width="27.5703125" style="1" customWidth="1"/>
    <col min="5899" max="6144" width="9.140625" style="1"/>
    <col min="6145" max="6145" width="3.28515625" style="1" customWidth="1"/>
    <col min="6146" max="6146" width="47.85546875" style="1" customWidth="1"/>
    <col min="6147" max="6147" width="16.28515625" style="1" customWidth="1"/>
    <col min="6148" max="6148" width="9.28515625" style="1" customWidth="1"/>
    <col min="6149" max="6149" width="6.42578125" style="1" customWidth="1"/>
    <col min="6150" max="6150" width="9.5703125" style="1" customWidth="1"/>
    <col min="6151" max="6151" width="11.7109375" style="1" bestFit="1" customWidth="1"/>
    <col min="6152" max="6152" width="12.5703125" style="1" customWidth="1"/>
    <col min="6153" max="6153" width="12.28515625" style="1" customWidth="1"/>
    <col min="6154" max="6154" width="27.5703125" style="1" customWidth="1"/>
    <col min="6155" max="6400" width="9.140625" style="1"/>
    <col min="6401" max="6401" width="3.28515625" style="1" customWidth="1"/>
    <col min="6402" max="6402" width="47.85546875" style="1" customWidth="1"/>
    <col min="6403" max="6403" width="16.28515625" style="1" customWidth="1"/>
    <col min="6404" max="6404" width="9.28515625" style="1" customWidth="1"/>
    <col min="6405" max="6405" width="6.42578125" style="1" customWidth="1"/>
    <col min="6406" max="6406" width="9.5703125" style="1" customWidth="1"/>
    <col min="6407" max="6407" width="11.7109375" style="1" bestFit="1" customWidth="1"/>
    <col min="6408" max="6408" width="12.5703125" style="1" customWidth="1"/>
    <col min="6409" max="6409" width="12.28515625" style="1" customWidth="1"/>
    <col min="6410" max="6410" width="27.5703125" style="1" customWidth="1"/>
    <col min="6411" max="6656" width="9.140625" style="1"/>
    <col min="6657" max="6657" width="3.28515625" style="1" customWidth="1"/>
    <col min="6658" max="6658" width="47.85546875" style="1" customWidth="1"/>
    <col min="6659" max="6659" width="16.28515625" style="1" customWidth="1"/>
    <col min="6660" max="6660" width="9.28515625" style="1" customWidth="1"/>
    <col min="6661" max="6661" width="6.42578125" style="1" customWidth="1"/>
    <col min="6662" max="6662" width="9.5703125" style="1" customWidth="1"/>
    <col min="6663" max="6663" width="11.7109375" style="1" bestFit="1" customWidth="1"/>
    <col min="6664" max="6664" width="12.5703125" style="1" customWidth="1"/>
    <col min="6665" max="6665" width="12.28515625" style="1" customWidth="1"/>
    <col min="6666" max="6666" width="27.5703125" style="1" customWidth="1"/>
    <col min="6667" max="6912" width="9.140625" style="1"/>
    <col min="6913" max="6913" width="3.28515625" style="1" customWidth="1"/>
    <col min="6914" max="6914" width="47.85546875" style="1" customWidth="1"/>
    <col min="6915" max="6915" width="16.28515625" style="1" customWidth="1"/>
    <col min="6916" max="6916" width="9.28515625" style="1" customWidth="1"/>
    <col min="6917" max="6917" width="6.42578125" style="1" customWidth="1"/>
    <col min="6918" max="6918" width="9.5703125" style="1" customWidth="1"/>
    <col min="6919" max="6919" width="11.7109375" style="1" bestFit="1" customWidth="1"/>
    <col min="6920" max="6920" width="12.5703125" style="1" customWidth="1"/>
    <col min="6921" max="6921" width="12.28515625" style="1" customWidth="1"/>
    <col min="6922" max="6922" width="27.5703125" style="1" customWidth="1"/>
    <col min="6923" max="7168" width="9.140625" style="1"/>
    <col min="7169" max="7169" width="3.28515625" style="1" customWidth="1"/>
    <col min="7170" max="7170" width="47.85546875" style="1" customWidth="1"/>
    <col min="7171" max="7171" width="16.28515625" style="1" customWidth="1"/>
    <col min="7172" max="7172" width="9.28515625" style="1" customWidth="1"/>
    <col min="7173" max="7173" width="6.42578125" style="1" customWidth="1"/>
    <col min="7174" max="7174" width="9.5703125" style="1" customWidth="1"/>
    <col min="7175" max="7175" width="11.7109375" style="1" bestFit="1" customWidth="1"/>
    <col min="7176" max="7176" width="12.5703125" style="1" customWidth="1"/>
    <col min="7177" max="7177" width="12.28515625" style="1" customWidth="1"/>
    <col min="7178" max="7178" width="27.5703125" style="1" customWidth="1"/>
    <col min="7179" max="7424" width="9.140625" style="1"/>
    <col min="7425" max="7425" width="3.28515625" style="1" customWidth="1"/>
    <col min="7426" max="7426" width="47.85546875" style="1" customWidth="1"/>
    <col min="7427" max="7427" width="16.28515625" style="1" customWidth="1"/>
    <col min="7428" max="7428" width="9.28515625" style="1" customWidth="1"/>
    <col min="7429" max="7429" width="6.42578125" style="1" customWidth="1"/>
    <col min="7430" max="7430" width="9.5703125" style="1" customWidth="1"/>
    <col min="7431" max="7431" width="11.7109375" style="1" bestFit="1" customWidth="1"/>
    <col min="7432" max="7432" width="12.5703125" style="1" customWidth="1"/>
    <col min="7433" max="7433" width="12.28515625" style="1" customWidth="1"/>
    <col min="7434" max="7434" width="27.5703125" style="1" customWidth="1"/>
    <col min="7435" max="7680" width="9.140625" style="1"/>
    <col min="7681" max="7681" width="3.28515625" style="1" customWidth="1"/>
    <col min="7682" max="7682" width="47.85546875" style="1" customWidth="1"/>
    <col min="7683" max="7683" width="16.28515625" style="1" customWidth="1"/>
    <col min="7684" max="7684" width="9.28515625" style="1" customWidth="1"/>
    <col min="7685" max="7685" width="6.42578125" style="1" customWidth="1"/>
    <col min="7686" max="7686" width="9.5703125" style="1" customWidth="1"/>
    <col min="7687" max="7687" width="11.7109375" style="1" bestFit="1" customWidth="1"/>
    <col min="7688" max="7688" width="12.5703125" style="1" customWidth="1"/>
    <col min="7689" max="7689" width="12.28515625" style="1" customWidth="1"/>
    <col min="7690" max="7690" width="27.5703125" style="1" customWidth="1"/>
    <col min="7691" max="7936" width="9.140625" style="1"/>
    <col min="7937" max="7937" width="3.28515625" style="1" customWidth="1"/>
    <col min="7938" max="7938" width="47.85546875" style="1" customWidth="1"/>
    <col min="7939" max="7939" width="16.28515625" style="1" customWidth="1"/>
    <col min="7940" max="7940" width="9.28515625" style="1" customWidth="1"/>
    <col min="7941" max="7941" width="6.42578125" style="1" customWidth="1"/>
    <col min="7942" max="7942" width="9.5703125" style="1" customWidth="1"/>
    <col min="7943" max="7943" width="11.7109375" style="1" bestFit="1" customWidth="1"/>
    <col min="7944" max="7944" width="12.5703125" style="1" customWidth="1"/>
    <col min="7945" max="7945" width="12.28515625" style="1" customWidth="1"/>
    <col min="7946" max="7946" width="27.5703125" style="1" customWidth="1"/>
    <col min="7947" max="8192" width="9.140625" style="1"/>
    <col min="8193" max="8193" width="3.28515625" style="1" customWidth="1"/>
    <col min="8194" max="8194" width="47.85546875" style="1" customWidth="1"/>
    <col min="8195" max="8195" width="16.28515625" style="1" customWidth="1"/>
    <col min="8196" max="8196" width="9.28515625" style="1" customWidth="1"/>
    <col min="8197" max="8197" width="6.42578125" style="1" customWidth="1"/>
    <col min="8198" max="8198" width="9.5703125" style="1" customWidth="1"/>
    <col min="8199" max="8199" width="11.7109375" style="1" bestFit="1" customWidth="1"/>
    <col min="8200" max="8200" width="12.5703125" style="1" customWidth="1"/>
    <col min="8201" max="8201" width="12.28515625" style="1" customWidth="1"/>
    <col min="8202" max="8202" width="27.5703125" style="1" customWidth="1"/>
    <col min="8203" max="8448" width="9.140625" style="1"/>
    <col min="8449" max="8449" width="3.28515625" style="1" customWidth="1"/>
    <col min="8450" max="8450" width="47.85546875" style="1" customWidth="1"/>
    <col min="8451" max="8451" width="16.28515625" style="1" customWidth="1"/>
    <col min="8452" max="8452" width="9.28515625" style="1" customWidth="1"/>
    <col min="8453" max="8453" width="6.42578125" style="1" customWidth="1"/>
    <col min="8454" max="8454" width="9.5703125" style="1" customWidth="1"/>
    <col min="8455" max="8455" width="11.7109375" style="1" bestFit="1" customWidth="1"/>
    <col min="8456" max="8456" width="12.5703125" style="1" customWidth="1"/>
    <col min="8457" max="8457" width="12.28515625" style="1" customWidth="1"/>
    <col min="8458" max="8458" width="27.5703125" style="1" customWidth="1"/>
    <col min="8459" max="8704" width="9.140625" style="1"/>
    <col min="8705" max="8705" width="3.28515625" style="1" customWidth="1"/>
    <col min="8706" max="8706" width="47.85546875" style="1" customWidth="1"/>
    <col min="8707" max="8707" width="16.28515625" style="1" customWidth="1"/>
    <col min="8708" max="8708" width="9.28515625" style="1" customWidth="1"/>
    <col min="8709" max="8709" width="6.42578125" style="1" customWidth="1"/>
    <col min="8710" max="8710" width="9.5703125" style="1" customWidth="1"/>
    <col min="8711" max="8711" width="11.7109375" style="1" bestFit="1" customWidth="1"/>
    <col min="8712" max="8712" width="12.5703125" style="1" customWidth="1"/>
    <col min="8713" max="8713" width="12.28515625" style="1" customWidth="1"/>
    <col min="8714" max="8714" width="27.5703125" style="1" customWidth="1"/>
    <col min="8715" max="8960" width="9.140625" style="1"/>
    <col min="8961" max="8961" width="3.28515625" style="1" customWidth="1"/>
    <col min="8962" max="8962" width="47.85546875" style="1" customWidth="1"/>
    <col min="8963" max="8963" width="16.28515625" style="1" customWidth="1"/>
    <col min="8964" max="8964" width="9.28515625" style="1" customWidth="1"/>
    <col min="8965" max="8965" width="6.42578125" style="1" customWidth="1"/>
    <col min="8966" max="8966" width="9.5703125" style="1" customWidth="1"/>
    <col min="8967" max="8967" width="11.7109375" style="1" bestFit="1" customWidth="1"/>
    <col min="8968" max="8968" width="12.5703125" style="1" customWidth="1"/>
    <col min="8969" max="8969" width="12.28515625" style="1" customWidth="1"/>
    <col min="8970" max="8970" width="27.5703125" style="1" customWidth="1"/>
    <col min="8971" max="9216" width="9.140625" style="1"/>
    <col min="9217" max="9217" width="3.28515625" style="1" customWidth="1"/>
    <col min="9218" max="9218" width="47.85546875" style="1" customWidth="1"/>
    <col min="9219" max="9219" width="16.28515625" style="1" customWidth="1"/>
    <col min="9220" max="9220" width="9.28515625" style="1" customWidth="1"/>
    <col min="9221" max="9221" width="6.42578125" style="1" customWidth="1"/>
    <col min="9222" max="9222" width="9.5703125" style="1" customWidth="1"/>
    <col min="9223" max="9223" width="11.7109375" style="1" bestFit="1" customWidth="1"/>
    <col min="9224" max="9224" width="12.5703125" style="1" customWidth="1"/>
    <col min="9225" max="9225" width="12.28515625" style="1" customWidth="1"/>
    <col min="9226" max="9226" width="27.5703125" style="1" customWidth="1"/>
    <col min="9227" max="9472" width="9.140625" style="1"/>
    <col min="9473" max="9473" width="3.28515625" style="1" customWidth="1"/>
    <col min="9474" max="9474" width="47.85546875" style="1" customWidth="1"/>
    <col min="9475" max="9475" width="16.28515625" style="1" customWidth="1"/>
    <col min="9476" max="9476" width="9.28515625" style="1" customWidth="1"/>
    <col min="9477" max="9477" width="6.42578125" style="1" customWidth="1"/>
    <col min="9478" max="9478" width="9.5703125" style="1" customWidth="1"/>
    <col min="9479" max="9479" width="11.7109375" style="1" bestFit="1" customWidth="1"/>
    <col min="9480" max="9480" width="12.5703125" style="1" customWidth="1"/>
    <col min="9481" max="9481" width="12.28515625" style="1" customWidth="1"/>
    <col min="9482" max="9482" width="27.5703125" style="1" customWidth="1"/>
    <col min="9483" max="9728" width="9.140625" style="1"/>
    <col min="9729" max="9729" width="3.28515625" style="1" customWidth="1"/>
    <col min="9730" max="9730" width="47.85546875" style="1" customWidth="1"/>
    <col min="9731" max="9731" width="16.28515625" style="1" customWidth="1"/>
    <col min="9732" max="9732" width="9.28515625" style="1" customWidth="1"/>
    <col min="9733" max="9733" width="6.42578125" style="1" customWidth="1"/>
    <col min="9734" max="9734" width="9.5703125" style="1" customWidth="1"/>
    <col min="9735" max="9735" width="11.7109375" style="1" bestFit="1" customWidth="1"/>
    <col min="9736" max="9736" width="12.5703125" style="1" customWidth="1"/>
    <col min="9737" max="9737" width="12.28515625" style="1" customWidth="1"/>
    <col min="9738" max="9738" width="27.5703125" style="1" customWidth="1"/>
    <col min="9739" max="9984" width="9.140625" style="1"/>
    <col min="9985" max="9985" width="3.28515625" style="1" customWidth="1"/>
    <col min="9986" max="9986" width="47.85546875" style="1" customWidth="1"/>
    <col min="9987" max="9987" width="16.28515625" style="1" customWidth="1"/>
    <col min="9988" max="9988" width="9.28515625" style="1" customWidth="1"/>
    <col min="9989" max="9989" width="6.42578125" style="1" customWidth="1"/>
    <col min="9990" max="9990" width="9.5703125" style="1" customWidth="1"/>
    <col min="9991" max="9991" width="11.7109375" style="1" bestFit="1" customWidth="1"/>
    <col min="9992" max="9992" width="12.5703125" style="1" customWidth="1"/>
    <col min="9993" max="9993" width="12.28515625" style="1" customWidth="1"/>
    <col min="9994" max="9994" width="27.5703125" style="1" customWidth="1"/>
    <col min="9995" max="10240" width="9.140625" style="1"/>
    <col min="10241" max="10241" width="3.28515625" style="1" customWidth="1"/>
    <col min="10242" max="10242" width="47.85546875" style="1" customWidth="1"/>
    <col min="10243" max="10243" width="16.28515625" style="1" customWidth="1"/>
    <col min="10244" max="10244" width="9.28515625" style="1" customWidth="1"/>
    <col min="10245" max="10245" width="6.42578125" style="1" customWidth="1"/>
    <col min="10246" max="10246" width="9.5703125" style="1" customWidth="1"/>
    <col min="10247" max="10247" width="11.7109375" style="1" bestFit="1" customWidth="1"/>
    <col min="10248" max="10248" width="12.5703125" style="1" customWidth="1"/>
    <col min="10249" max="10249" width="12.28515625" style="1" customWidth="1"/>
    <col min="10250" max="10250" width="27.5703125" style="1" customWidth="1"/>
    <col min="10251" max="10496" width="9.140625" style="1"/>
    <col min="10497" max="10497" width="3.28515625" style="1" customWidth="1"/>
    <col min="10498" max="10498" width="47.85546875" style="1" customWidth="1"/>
    <col min="10499" max="10499" width="16.28515625" style="1" customWidth="1"/>
    <col min="10500" max="10500" width="9.28515625" style="1" customWidth="1"/>
    <col min="10501" max="10501" width="6.42578125" style="1" customWidth="1"/>
    <col min="10502" max="10502" width="9.5703125" style="1" customWidth="1"/>
    <col min="10503" max="10503" width="11.7109375" style="1" bestFit="1" customWidth="1"/>
    <col min="10504" max="10504" width="12.5703125" style="1" customWidth="1"/>
    <col min="10505" max="10505" width="12.28515625" style="1" customWidth="1"/>
    <col min="10506" max="10506" width="27.5703125" style="1" customWidth="1"/>
    <col min="10507" max="10752" width="9.140625" style="1"/>
    <col min="10753" max="10753" width="3.28515625" style="1" customWidth="1"/>
    <col min="10754" max="10754" width="47.85546875" style="1" customWidth="1"/>
    <col min="10755" max="10755" width="16.28515625" style="1" customWidth="1"/>
    <col min="10756" max="10756" width="9.28515625" style="1" customWidth="1"/>
    <col min="10757" max="10757" width="6.42578125" style="1" customWidth="1"/>
    <col min="10758" max="10758" width="9.5703125" style="1" customWidth="1"/>
    <col min="10759" max="10759" width="11.7109375" style="1" bestFit="1" customWidth="1"/>
    <col min="10760" max="10760" width="12.5703125" style="1" customWidth="1"/>
    <col min="10761" max="10761" width="12.28515625" style="1" customWidth="1"/>
    <col min="10762" max="10762" width="27.5703125" style="1" customWidth="1"/>
    <col min="10763" max="11008" width="9.140625" style="1"/>
    <col min="11009" max="11009" width="3.28515625" style="1" customWidth="1"/>
    <col min="11010" max="11010" width="47.85546875" style="1" customWidth="1"/>
    <col min="11011" max="11011" width="16.28515625" style="1" customWidth="1"/>
    <col min="11012" max="11012" width="9.28515625" style="1" customWidth="1"/>
    <col min="11013" max="11013" width="6.42578125" style="1" customWidth="1"/>
    <col min="11014" max="11014" width="9.5703125" style="1" customWidth="1"/>
    <col min="11015" max="11015" width="11.7109375" style="1" bestFit="1" customWidth="1"/>
    <col min="11016" max="11016" width="12.5703125" style="1" customWidth="1"/>
    <col min="11017" max="11017" width="12.28515625" style="1" customWidth="1"/>
    <col min="11018" max="11018" width="27.5703125" style="1" customWidth="1"/>
    <col min="11019" max="11264" width="9.140625" style="1"/>
    <col min="11265" max="11265" width="3.28515625" style="1" customWidth="1"/>
    <col min="11266" max="11266" width="47.85546875" style="1" customWidth="1"/>
    <col min="11267" max="11267" width="16.28515625" style="1" customWidth="1"/>
    <col min="11268" max="11268" width="9.28515625" style="1" customWidth="1"/>
    <col min="11269" max="11269" width="6.42578125" style="1" customWidth="1"/>
    <col min="11270" max="11270" width="9.5703125" style="1" customWidth="1"/>
    <col min="11271" max="11271" width="11.7109375" style="1" bestFit="1" customWidth="1"/>
    <col min="11272" max="11272" width="12.5703125" style="1" customWidth="1"/>
    <col min="11273" max="11273" width="12.28515625" style="1" customWidth="1"/>
    <col min="11274" max="11274" width="27.5703125" style="1" customWidth="1"/>
    <col min="11275" max="11520" width="9.140625" style="1"/>
    <col min="11521" max="11521" width="3.28515625" style="1" customWidth="1"/>
    <col min="11522" max="11522" width="47.85546875" style="1" customWidth="1"/>
    <col min="11523" max="11523" width="16.28515625" style="1" customWidth="1"/>
    <col min="11524" max="11524" width="9.28515625" style="1" customWidth="1"/>
    <col min="11525" max="11525" width="6.42578125" style="1" customWidth="1"/>
    <col min="11526" max="11526" width="9.5703125" style="1" customWidth="1"/>
    <col min="11527" max="11527" width="11.7109375" style="1" bestFit="1" customWidth="1"/>
    <col min="11528" max="11528" width="12.5703125" style="1" customWidth="1"/>
    <col min="11529" max="11529" width="12.28515625" style="1" customWidth="1"/>
    <col min="11530" max="11530" width="27.5703125" style="1" customWidth="1"/>
    <col min="11531" max="11776" width="9.140625" style="1"/>
    <col min="11777" max="11777" width="3.28515625" style="1" customWidth="1"/>
    <col min="11778" max="11778" width="47.85546875" style="1" customWidth="1"/>
    <col min="11779" max="11779" width="16.28515625" style="1" customWidth="1"/>
    <col min="11780" max="11780" width="9.28515625" style="1" customWidth="1"/>
    <col min="11781" max="11781" width="6.42578125" style="1" customWidth="1"/>
    <col min="11782" max="11782" width="9.5703125" style="1" customWidth="1"/>
    <col min="11783" max="11783" width="11.7109375" style="1" bestFit="1" customWidth="1"/>
    <col min="11784" max="11784" width="12.5703125" style="1" customWidth="1"/>
    <col min="11785" max="11785" width="12.28515625" style="1" customWidth="1"/>
    <col min="11786" max="11786" width="27.5703125" style="1" customWidth="1"/>
    <col min="11787" max="12032" width="9.140625" style="1"/>
    <col min="12033" max="12033" width="3.28515625" style="1" customWidth="1"/>
    <col min="12034" max="12034" width="47.85546875" style="1" customWidth="1"/>
    <col min="12035" max="12035" width="16.28515625" style="1" customWidth="1"/>
    <col min="12036" max="12036" width="9.28515625" style="1" customWidth="1"/>
    <col min="12037" max="12037" width="6.42578125" style="1" customWidth="1"/>
    <col min="12038" max="12038" width="9.5703125" style="1" customWidth="1"/>
    <col min="12039" max="12039" width="11.7109375" style="1" bestFit="1" customWidth="1"/>
    <col min="12040" max="12040" width="12.5703125" style="1" customWidth="1"/>
    <col min="12041" max="12041" width="12.28515625" style="1" customWidth="1"/>
    <col min="12042" max="12042" width="27.5703125" style="1" customWidth="1"/>
    <col min="12043" max="12288" width="9.140625" style="1"/>
    <col min="12289" max="12289" width="3.28515625" style="1" customWidth="1"/>
    <col min="12290" max="12290" width="47.85546875" style="1" customWidth="1"/>
    <col min="12291" max="12291" width="16.28515625" style="1" customWidth="1"/>
    <col min="12292" max="12292" width="9.28515625" style="1" customWidth="1"/>
    <col min="12293" max="12293" width="6.42578125" style="1" customWidth="1"/>
    <col min="12294" max="12294" width="9.5703125" style="1" customWidth="1"/>
    <col min="12295" max="12295" width="11.7109375" style="1" bestFit="1" customWidth="1"/>
    <col min="12296" max="12296" width="12.5703125" style="1" customWidth="1"/>
    <col min="12297" max="12297" width="12.28515625" style="1" customWidth="1"/>
    <col min="12298" max="12298" width="27.5703125" style="1" customWidth="1"/>
    <col min="12299" max="12544" width="9.140625" style="1"/>
    <col min="12545" max="12545" width="3.28515625" style="1" customWidth="1"/>
    <col min="12546" max="12546" width="47.85546875" style="1" customWidth="1"/>
    <col min="12547" max="12547" width="16.28515625" style="1" customWidth="1"/>
    <col min="12548" max="12548" width="9.28515625" style="1" customWidth="1"/>
    <col min="12549" max="12549" width="6.42578125" style="1" customWidth="1"/>
    <col min="12550" max="12550" width="9.5703125" style="1" customWidth="1"/>
    <col min="12551" max="12551" width="11.7109375" style="1" bestFit="1" customWidth="1"/>
    <col min="12552" max="12552" width="12.5703125" style="1" customWidth="1"/>
    <col min="12553" max="12553" width="12.28515625" style="1" customWidth="1"/>
    <col min="12554" max="12554" width="27.5703125" style="1" customWidth="1"/>
    <col min="12555" max="12800" width="9.140625" style="1"/>
    <col min="12801" max="12801" width="3.28515625" style="1" customWidth="1"/>
    <col min="12802" max="12802" width="47.85546875" style="1" customWidth="1"/>
    <col min="12803" max="12803" width="16.28515625" style="1" customWidth="1"/>
    <col min="12804" max="12804" width="9.28515625" style="1" customWidth="1"/>
    <col min="12805" max="12805" width="6.42578125" style="1" customWidth="1"/>
    <col min="12806" max="12806" width="9.5703125" style="1" customWidth="1"/>
    <col min="12807" max="12807" width="11.7109375" style="1" bestFit="1" customWidth="1"/>
    <col min="12808" max="12808" width="12.5703125" style="1" customWidth="1"/>
    <col min="12809" max="12809" width="12.28515625" style="1" customWidth="1"/>
    <col min="12810" max="12810" width="27.5703125" style="1" customWidth="1"/>
    <col min="12811" max="13056" width="9.140625" style="1"/>
    <col min="13057" max="13057" width="3.28515625" style="1" customWidth="1"/>
    <col min="13058" max="13058" width="47.85546875" style="1" customWidth="1"/>
    <col min="13059" max="13059" width="16.28515625" style="1" customWidth="1"/>
    <col min="13060" max="13060" width="9.28515625" style="1" customWidth="1"/>
    <col min="13061" max="13061" width="6.42578125" style="1" customWidth="1"/>
    <col min="13062" max="13062" width="9.5703125" style="1" customWidth="1"/>
    <col min="13063" max="13063" width="11.7109375" style="1" bestFit="1" customWidth="1"/>
    <col min="13064" max="13064" width="12.5703125" style="1" customWidth="1"/>
    <col min="13065" max="13065" width="12.28515625" style="1" customWidth="1"/>
    <col min="13066" max="13066" width="27.5703125" style="1" customWidth="1"/>
    <col min="13067" max="13312" width="9.140625" style="1"/>
    <col min="13313" max="13313" width="3.28515625" style="1" customWidth="1"/>
    <col min="13314" max="13314" width="47.85546875" style="1" customWidth="1"/>
    <col min="13315" max="13315" width="16.28515625" style="1" customWidth="1"/>
    <col min="13316" max="13316" width="9.28515625" style="1" customWidth="1"/>
    <col min="13317" max="13317" width="6.42578125" style="1" customWidth="1"/>
    <col min="13318" max="13318" width="9.5703125" style="1" customWidth="1"/>
    <col min="13319" max="13319" width="11.7109375" style="1" bestFit="1" customWidth="1"/>
    <col min="13320" max="13320" width="12.5703125" style="1" customWidth="1"/>
    <col min="13321" max="13321" width="12.28515625" style="1" customWidth="1"/>
    <col min="13322" max="13322" width="27.5703125" style="1" customWidth="1"/>
    <col min="13323" max="13568" width="9.140625" style="1"/>
    <col min="13569" max="13569" width="3.28515625" style="1" customWidth="1"/>
    <col min="13570" max="13570" width="47.85546875" style="1" customWidth="1"/>
    <col min="13571" max="13571" width="16.28515625" style="1" customWidth="1"/>
    <col min="13572" max="13572" width="9.28515625" style="1" customWidth="1"/>
    <col min="13573" max="13573" width="6.42578125" style="1" customWidth="1"/>
    <col min="13574" max="13574" width="9.5703125" style="1" customWidth="1"/>
    <col min="13575" max="13575" width="11.7109375" style="1" bestFit="1" customWidth="1"/>
    <col min="13576" max="13576" width="12.5703125" style="1" customWidth="1"/>
    <col min="13577" max="13577" width="12.28515625" style="1" customWidth="1"/>
    <col min="13578" max="13578" width="27.5703125" style="1" customWidth="1"/>
    <col min="13579" max="13824" width="9.140625" style="1"/>
    <col min="13825" max="13825" width="3.28515625" style="1" customWidth="1"/>
    <col min="13826" max="13826" width="47.85546875" style="1" customWidth="1"/>
    <col min="13827" max="13827" width="16.28515625" style="1" customWidth="1"/>
    <col min="13828" max="13828" width="9.28515625" style="1" customWidth="1"/>
    <col min="13829" max="13829" width="6.42578125" style="1" customWidth="1"/>
    <col min="13830" max="13830" width="9.5703125" style="1" customWidth="1"/>
    <col min="13831" max="13831" width="11.7109375" style="1" bestFit="1" customWidth="1"/>
    <col min="13832" max="13832" width="12.5703125" style="1" customWidth="1"/>
    <col min="13833" max="13833" width="12.28515625" style="1" customWidth="1"/>
    <col min="13834" max="13834" width="27.5703125" style="1" customWidth="1"/>
    <col min="13835" max="14080" width="9.140625" style="1"/>
    <col min="14081" max="14081" width="3.28515625" style="1" customWidth="1"/>
    <col min="14082" max="14082" width="47.85546875" style="1" customWidth="1"/>
    <col min="14083" max="14083" width="16.28515625" style="1" customWidth="1"/>
    <col min="14084" max="14084" width="9.28515625" style="1" customWidth="1"/>
    <col min="14085" max="14085" width="6.42578125" style="1" customWidth="1"/>
    <col min="14086" max="14086" width="9.5703125" style="1" customWidth="1"/>
    <col min="14087" max="14087" width="11.7109375" style="1" bestFit="1" customWidth="1"/>
    <col min="14088" max="14088" width="12.5703125" style="1" customWidth="1"/>
    <col min="14089" max="14089" width="12.28515625" style="1" customWidth="1"/>
    <col min="14090" max="14090" width="27.5703125" style="1" customWidth="1"/>
    <col min="14091" max="14336" width="9.140625" style="1"/>
    <col min="14337" max="14337" width="3.28515625" style="1" customWidth="1"/>
    <col min="14338" max="14338" width="47.85546875" style="1" customWidth="1"/>
    <col min="14339" max="14339" width="16.28515625" style="1" customWidth="1"/>
    <col min="14340" max="14340" width="9.28515625" style="1" customWidth="1"/>
    <col min="14341" max="14341" width="6.42578125" style="1" customWidth="1"/>
    <col min="14342" max="14342" width="9.5703125" style="1" customWidth="1"/>
    <col min="14343" max="14343" width="11.7109375" style="1" bestFit="1" customWidth="1"/>
    <col min="14344" max="14344" width="12.5703125" style="1" customWidth="1"/>
    <col min="14345" max="14345" width="12.28515625" style="1" customWidth="1"/>
    <col min="14346" max="14346" width="27.5703125" style="1" customWidth="1"/>
    <col min="14347" max="14592" width="9.140625" style="1"/>
    <col min="14593" max="14593" width="3.28515625" style="1" customWidth="1"/>
    <col min="14594" max="14594" width="47.85546875" style="1" customWidth="1"/>
    <col min="14595" max="14595" width="16.28515625" style="1" customWidth="1"/>
    <col min="14596" max="14596" width="9.28515625" style="1" customWidth="1"/>
    <col min="14597" max="14597" width="6.42578125" style="1" customWidth="1"/>
    <col min="14598" max="14598" width="9.5703125" style="1" customWidth="1"/>
    <col min="14599" max="14599" width="11.7109375" style="1" bestFit="1" customWidth="1"/>
    <col min="14600" max="14600" width="12.5703125" style="1" customWidth="1"/>
    <col min="14601" max="14601" width="12.28515625" style="1" customWidth="1"/>
    <col min="14602" max="14602" width="27.5703125" style="1" customWidth="1"/>
    <col min="14603" max="14848" width="9.140625" style="1"/>
    <col min="14849" max="14849" width="3.28515625" style="1" customWidth="1"/>
    <col min="14850" max="14850" width="47.85546875" style="1" customWidth="1"/>
    <col min="14851" max="14851" width="16.28515625" style="1" customWidth="1"/>
    <col min="14852" max="14852" width="9.28515625" style="1" customWidth="1"/>
    <col min="14853" max="14853" width="6.42578125" style="1" customWidth="1"/>
    <col min="14854" max="14854" width="9.5703125" style="1" customWidth="1"/>
    <col min="14855" max="14855" width="11.7109375" style="1" bestFit="1" customWidth="1"/>
    <col min="14856" max="14856" width="12.5703125" style="1" customWidth="1"/>
    <col min="14857" max="14857" width="12.28515625" style="1" customWidth="1"/>
    <col min="14858" max="14858" width="27.5703125" style="1" customWidth="1"/>
    <col min="14859" max="15104" width="9.140625" style="1"/>
    <col min="15105" max="15105" width="3.28515625" style="1" customWidth="1"/>
    <col min="15106" max="15106" width="47.85546875" style="1" customWidth="1"/>
    <col min="15107" max="15107" width="16.28515625" style="1" customWidth="1"/>
    <col min="15108" max="15108" width="9.28515625" style="1" customWidth="1"/>
    <col min="15109" max="15109" width="6.42578125" style="1" customWidth="1"/>
    <col min="15110" max="15110" width="9.5703125" style="1" customWidth="1"/>
    <col min="15111" max="15111" width="11.7109375" style="1" bestFit="1" customWidth="1"/>
    <col min="15112" max="15112" width="12.5703125" style="1" customWidth="1"/>
    <col min="15113" max="15113" width="12.28515625" style="1" customWidth="1"/>
    <col min="15114" max="15114" width="27.5703125" style="1" customWidth="1"/>
    <col min="15115" max="15360" width="9.140625" style="1"/>
    <col min="15361" max="15361" width="3.28515625" style="1" customWidth="1"/>
    <col min="15362" max="15362" width="47.85546875" style="1" customWidth="1"/>
    <col min="15363" max="15363" width="16.28515625" style="1" customWidth="1"/>
    <col min="15364" max="15364" width="9.28515625" style="1" customWidth="1"/>
    <col min="15365" max="15365" width="6.42578125" style="1" customWidth="1"/>
    <col min="15366" max="15366" width="9.5703125" style="1" customWidth="1"/>
    <col min="15367" max="15367" width="11.7109375" style="1" bestFit="1" customWidth="1"/>
    <col min="15368" max="15368" width="12.5703125" style="1" customWidth="1"/>
    <col min="15369" max="15369" width="12.28515625" style="1" customWidth="1"/>
    <col min="15370" max="15370" width="27.5703125" style="1" customWidth="1"/>
    <col min="15371" max="15616" width="9.140625" style="1"/>
    <col min="15617" max="15617" width="3.28515625" style="1" customWidth="1"/>
    <col min="15618" max="15618" width="47.85546875" style="1" customWidth="1"/>
    <col min="15619" max="15619" width="16.28515625" style="1" customWidth="1"/>
    <col min="15620" max="15620" width="9.28515625" style="1" customWidth="1"/>
    <col min="15621" max="15621" width="6.42578125" style="1" customWidth="1"/>
    <col min="15622" max="15622" width="9.5703125" style="1" customWidth="1"/>
    <col min="15623" max="15623" width="11.7109375" style="1" bestFit="1" customWidth="1"/>
    <col min="15624" max="15624" width="12.5703125" style="1" customWidth="1"/>
    <col min="15625" max="15625" width="12.28515625" style="1" customWidth="1"/>
    <col min="15626" max="15626" width="27.5703125" style="1" customWidth="1"/>
    <col min="15627" max="15872" width="9.140625" style="1"/>
    <col min="15873" max="15873" width="3.28515625" style="1" customWidth="1"/>
    <col min="15874" max="15874" width="47.85546875" style="1" customWidth="1"/>
    <col min="15875" max="15875" width="16.28515625" style="1" customWidth="1"/>
    <col min="15876" max="15876" width="9.28515625" style="1" customWidth="1"/>
    <col min="15877" max="15877" width="6.42578125" style="1" customWidth="1"/>
    <col min="15878" max="15878" width="9.5703125" style="1" customWidth="1"/>
    <col min="15879" max="15879" width="11.7109375" style="1" bestFit="1" customWidth="1"/>
    <col min="15880" max="15880" width="12.5703125" style="1" customWidth="1"/>
    <col min="15881" max="15881" width="12.28515625" style="1" customWidth="1"/>
    <col min="15882" max="15882" width="27.5703125" style="1" customWidth="1"/>
    <col min="15883" max="16128" width="9.140625" style="1"/>
    <col min="16129" max="16129" width="3.28515625" style="1" customWidth="1"/>
    <col min="16130" max="16130" width="47.85546875" style="1" customWidth="1"/>
    <col min="16131" max="16131" width="16.28515625" style="1" customWidth="1"/>
    <col min="16132" max="16132" width="9.28515625" style="1" customWidth="1"/>
    <col min="16133" max="16133" width="6.42578125" style="1" customWidth="1"/>
    <col min="16134" max="16134" width="9.5703125" style="1" customWidth="1"/>
    <col min="16135" max="16135" width="11.7109375" style="1" bestFit="1" customWidth="1"/>
    <col min="16136" max="16136" width="12.5703125" style="1" customWidth="1"/>
    <col min="16137" max="16137" width="12.28515625" style="1" customWidth="1"/>
    <col min="16138" max="16138" width="27.5703125" style="1" customWidth="1"/>
    <col min="16139" max="16384" width="9.140625" style="1"/>
  </cols>
  <sheetData>
    <row r="1" spans="1:13" ht="229.5" x14ac:dyDescent="0.2">
      <c r="B1" s="26" t="s">
        <v>205</v>
      </c>
    </row>
    <row r="3" spans="1:13" x14ac:dyDescent="0.2">
      <c r="B3" s="17" t="s">
        <v>0</v>
      </c>
      <c r="C3" s="2"/>
      <c r="D3" s="2"/>
    </row>
    <row r="4" spans="1:13" s="9" customFormat="1" ht="63.75" x14ac:dyDescent="0.2">
      <c r="A4" s="4" t="s">
        <v>1</v>
      </c>
      <c r="B4" s="6" t="s">
        <v>2</v>
      </c>
      <c r="C4" s="6" t="s">
        <v>3</v>
      </c>
      <c r="D4" s="6" t="s">
        <v>4</v>
      </c>
      <c r="E4" s="7" t="s">
        <v>5</v>
      </c>
      <c r="F4" s="7" t="s">
        <v>207</v>
      </c>
      <c r="G4" s="8" t="s">
        <v>6</v>
      </c>
      <c r="H4" s="6" t="s">
        <v>7</v>
      </c>
      <c r="I4" s="8" t="s">
        <v>210</v>
      </c>
    </row>
    <row r="5" spans="1:13" ht="86.25" customHeight="1" x14ac:dyDescent="0.2">
      <c r="A5" s="10" t="s">
        <v>8</v>
      </c>
      <c r="B5" s="11" t="s">
        <v>90</v>
      </c>
      <c r="C5" s="11" t="s">
        <v>91</v>
      </c>
      <c r="D5" s="57" t="s">
        <v>92</v>
      </c>
      <c r="E5" s="43">
        <v>300</v>
      </c>
      <c r="F5" s="49">
        <v>0</v>
      </c>
      <c r="G5" s="49">
        <f>SUM(E5*F5)</f>
        <v>0</v>
      </c>
      <c r="H5" s="49">
        <f>SUM(G5*1.08)</f>
        <v>0</v>
      </c>
      <c r="I5" s="50"/>
      <c r="K5" s="18"/>
      <c r="L5" s="18"/>
      <c r="M5" s="18"/>
    </row>
    <row r="6" spans="1:13" ht="86.25" customHeight="1" x14ac:dyDescent="0.2">
      <c r="A6" s="10" t="s">
        <v>11</v>
      </c>
      <c r="B6" s="11" t="s">
        <v>90</v>
      </c>
      <c r="C6" s="11" t="s">
        <v>91</v>
      </c>
      <c r="D6" s="57" t="s">
        <v>33</v>
      </c>
      <c r="E6" s="43">
        <v>400</v>
      </c>
      <c r="F6" s="49">
        <v>0</v>
      </c>
      <c r="G6" s="49">
        <f>SUM(E6*F6)</f>
        <v>0</v>
      </c>
      <c r="H6" s="49">
        <f>SUM(G6*1.08)</f>
        <v>0</v>
      </c>
      <c r="I6" s="50"/>
      <c r="K6" s="18"/>
      <c r="L6" s="18"/>
      <c r="M6" s="18"/>
    </row>
    <row r="7" spans="1:13" ht="186" customHeight="1" x14ac:dyDescent="0.2">
      <c r="A7" s="10" t="s">
        <v>17</v>
      </c>
      <c r="B7" s="11" t="s">
        <v>93</v>
      </c>
      <c r="C7" s="11"/>
      <c r="D7" s="57" t="s">
        <v>94</v>
      </c>
      <c r="E7" s="43">
        <v>10</v>
      </c>
      <c r="F7" s="49">
        <v>0</v>
      </c>
      <c r="G7" s="49">
        <f>SUM(E7*F7)</f>
        <v>0</v>
      </c>
      <c r="H7" s="49">
        <f>SUM(G7*1.08)</f>
        <v>0</v>
      </c>
      <c r="I7" s="50"/>
      <c r="K7" s="18"/>
      <c r="L7" s="18"/>
      <c r="M7" s="18"/>
    </row>
    <row r="8" spans="1:13" x14ac:dyDescent="0.2">
      <c r="B8" s="17"/>
      <c r="C8" s="24" t="s">
        <v>66</v>
      </c>
      <c r="D8" s="2"/>
      <c r="G8" s="25"/>
      <c r="H8" s="25"/>
    </row>
    <row r="9" spans="1:13" x14ac:dyDescent="0.2">
      <c r="G9" s="3">
        <f>SUM(G5:G8)</f>
        <v>0</v>
      </c>
      <c r="H9" s="3">
        <f>SUM(H5:H8)</f>
        <v>0</v>
      </c>
    </row>
    <row r="86" spans="9:9" x14ac:dyDescent="0.2">
      <c r="I86" s="3" t="s">
        <v>13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641BE-97A6-4946-B85D-0AD4B4F32C24}">
  <dimension ref="A1:J147"/>
  <sheetViews>
    <sheetView workbookViewId="0">
      <selection activeCell="I3" sqref="I3"/>
    </sheetView>
  </sheetViews>
  <sheetFormatPr defaultRowHeight="12.75" x14ac:dyDescent="0.2"/>
  <cols>
    <col min="1" max="1" width="3.28515625" style="1" customWidth="1"/>
    <col min="2" max="2" width="97.42578125" style="1" customWidth="1"/>
    <col min="3" max="3" width="10.42578125" style="1" customWidth="1"/>
    <col min="4" max="4" width="9.28515625" style="1" customWidth="1"/>
    <col min="5" max="5" width="7.5703125" style="3" customWidth="1"/>
    <col min="6" max="6" width="19.7109375" style="3" customWidth="1"/>
    <col min="7" max="7" width="11.7109375" style="3" bestFit="1" customWidth="1"/>
    <col min="8" max="8" width="12.5703125" style="1" customWidth="1"/>
    <col min="9" max="9" width="13.42578125" style="3" customWidth="1"/>
    <col min="10" max="256" width="9.140625" style="1"/>
    <col min="257" max="257" width="3.28515625" style="1" customWidth="1"/>
    <col min="258" max="258" width="48.5703125" style="1" customWidth="1"/>
    <col min="259" max="259" width="10.42578125" style="1" customWidth="1"/>
    <col min="260" max="260" width="9.28515625" style="1" customWidth="1"/>
    <col min="261" max="261" width="7.5703125" style="1" customWidth="1"/>
    <col min="262" max="262" width="8.140625" style="1" bestFit="1" customWidth="1"/>
    <col min="263" max="263" width="11.7109375" style="1" bestFit="1" customWidth="1"/>
    <col min="264" max="264" width="12.5703125" style="1" customWidth="1"/>
    <col min="265" max="265" width="13.42578125" style="1" customWidth="1"/>
    <col min="266" max="512" width="9.140625" style="1"/>
    <col min="513" max="513" width="3.28515625" style="1" customWidth="1"/>
    <col min="514" max="514" width="48.5703125" style="1" customWidth="1"/>
    <col min="515" max="515" width="10.42578125" style="1" customWidth="1"/>
    <col min="516" max="516" width="9.28515625" style="1" customWidth="1"/>
    <col min="517" max="517" width="7.5703125" style="1" customWidth="1"/>
    <col min="518" max="518" width="8.140625" style="1" bestFit="1" customWidth="1"/>
    <col min="519" max="519" width="11.7109375" style="1" bestFit="1" customWidth="1"/>
    <col min="520" max="520" width="12.5703125" style="1" customWidth="1"/>
    <col min="521" max="521" width="13.42578125" style="1" customWidth="1"/>
    <col min="522" max="768" width="9.140625" style="1"/>
    <col min="769" max="769" width="3.28515625" style="1" customWidth="1"/>
    <col min="770" max="770" width="48.5703125" style="1" customWidth="1"/>
    <col min="771" max="771" width="10.42578125" style="1" customWidth="1"/>
    <col min="772" max="772" width="9.28515625" style="1" customWidth="1"/>
    <col min="773" max="773" width="7.5703125" style="1" customWidth="1"/>
    <col min="774" max="774" width="8.140625" style="1" bestFit="1" customWidth="1"/>
    <col min="775" max="775" width="11.7109375" style="1" bestFit="1" customWidth="1"/>
    <col min="776" max="776" width="12.5703125" style="1" customWidth="1"/>
    <col min="777" max="777" width="13.42578125" style="1" customWidth="1"/>
    <col min="778" max="1024" width="9.140625" style="1"/>
    <col min="1025" max="1025" width="3.28515625" style="1" customWidth="1"/>
    <col min="1026" max="1026" width="48.5703125" style="1" customWidth="1"/>
    <col min="1027" max="1027" width="10.42578125" style="1" customWidth="1"/>
    <col min="1028" max="1028" width="9.28515625" style="1" customWidth="1"/>
    <col min="1029" max="1029" width="7.5703125" style="1" customWidth="1"/>
    <col min="1030" max="1030" width="8.140625" style="1" bestFit="1" customWidth="1"/>
    <col min="1031" max="1031" width="11.7109375" style="1" bestFit="1" customWidth="1"/>
    <col min="1032" max="1032" width="12.5703125" style="1" customWidth="1"/>
    <col min="1033" max="1033" width="13.42578125" style="1" customWidth="1"/>
    <col min="1034" max="1280" width="9.140625" style="1"/>
    <col min="1281" max="1281" width="3.28515625" style="1" customWidth="1"/>
    <col min="1282" max="1282" width="48.5703125" style="1" customWidth="1"/>
    <col min="1283" max="1283" width="10.42578125" style="1" customWidth="1"/>
    <col min="1284" max="1284" width="9.28515625" style="1" customWidth="1"/>
    <col min="1285" max="1285" width="7.5703125" style="1" customWidth="1"/>
    <col min="1286" max="1286" width="8.140625" style="1" bestFit="1" customWidth="1"/>
    <col min="1287" max="1287" width="11.7109375" style="1" bestFit="1" customWidth="1"/>
    <col min="1288" max="1288" width="12.5703125" style="1" customWidth="1"/>
    <col min="1289" max="1289" width="13.42578125" style="1" customWidth="1"/>
    <col min="1290" max="1536" width="9.140625" style="1"/>
    <col min="1537" max="1537" width="3.28515625" style="1" customWidth="1"/>
    <col min="1538" max="1538" width="48.5703125" style="1" customWidth="1"/>
    <col min="1539" max="1539" width="10.42578125" style="1" customWidth="1"/>
    <col min="1540" max="1540" width="9.28515625" style="1" customWidth="1"/>
    <col min="1541" max="1541" width="7.5703125" style="1" customWidth="1"/>
    <col min="1542" max="1542" width="8.140625" style="1" bestFit="1" customWidth="1"/>
    <col min="1543" max="1543" width="11.7109375" style="1" bestFit="1" customWidth="1"/>
    <col min="1544" max="1544" width="12.5703125" style="1" customWidth="1"/>
    <col min="1545" max="1545" width="13.42578125" style="1" customWidth="1"/>
    <col min="1546" max="1792" width="9.140625" style="1"/>
    <col min="1793" max="1793" width="3.28515625" style="1" customWidth="1"/>
    <col min="1794" max="1794" width="48.5703125" style="1" customWidth="1"/>
    <col min="1795" max="1795" width="10.42578125" style="1" customWidth="1"/>
    <col min="1796" max="1796" width="9.28515625" style="1" customWidth="1"/>
    <col min="1797" max="1797" width="7.5703125" style="1" customWidth="1"/>
    <col min="1798" max="1798" width="8.140625" style="1" bestFit="1" customWidth="1"/>
    <col min="1799" max="1799" width="11.7109375" style="1" bestFit="1" customWidth="1"/>
    <col min="1800" max="1800" width="12.5703125" style="1" customWidth="1"/>
    <col min="1801" max="1801" width="13.42578125" style="1" customWidth="1"/>
    <col min="1802" max="2048" width="9.140625" style="1"/>
    <col min="2049" max="2049" width="3.28515625" style="1" customWidth="1"/>
    <col min="2050" max="2050" width="48.5703125" style="1" customWidth="1"/>
    <col min="2051" max="2051" width="10.42578125" style="1" customWidth="1"/>
    <col min="2052" max="2052" width="9.28515625" style="1" customWidth="1"/>
    <col min="2053" max="2053" width="7.5703125" style="1" customWidth="1"/>
    <col min="2054" max="2054" width="8.140625" style="1" bestFit="1" customWidth="1"/>
    <col min="2055" max="2055" width="11.7109375" style="1" bestFit="1" customWidth="1"/>
    <col min="2056" max="2056" width="12.5703125" style="1" customWidth="1"/>
    <col min="2057" max="2057" width="13.42578125" style="1" customWidth="1"/>
    <col min="2058" max="2304" width="9.140625" style="1"/>
    <col min="2305" max="2305" width="3.28515625" style="1" customWidth="1"/>
    <col min="2306" max="2306" width="48.5703125" style="1" customWidth="1"/>
    <col min="2307" max="2307" width="10.42578125" style="1" customWidth="1"/>
    <col min="2308" max="2308" width="9.28515625" style="1" customWidth="1"/>
    <col min="2309" max="2309" width="7.5703125" style="1" customWidth="1"/>
    <col min="2310" max="2310" width="8.140625" style="1" bestFit="1" customWidth="1"/>
    <col min="2311" max="2311" width="11.7109375" style="1" bestFit="1" customWidth="1"/>
    <col min="2312" max="2312" width="12.5703125" style="1" customWidth="1"/>
    <col min="2313" max="2313" width="13.42578125" style="1" customWidth="1"/>
    <col min="2314" max="2560" width="9.140625" style="1"/>
    <col min="2561" max="2561" width="3.28515625" style="1" customWidth="1"/>
    <col min="2562" max="2562" width="48.5703125" style="1" customWidth="1"/>
    <col min="2563" max="2563" width="10.42578125" style="1" customWidth="1"/>
    <col min="2564" max="2564" width="9.28515625" style="1" customWidth="1"/>
    <col min="2565" max="2565" width="7.5703125" style="1" customWidth="1"/>
    <col min="2566" max="2566" width="8.140625" style="1" bestFit="1" customWidth="1"/>
    <col min="2567" max="2567" width="11.7109375" style="1" bestFit="1" customWidth="1"/>
    <col min="2568" max="2568" width="12.5703125" style="1" customWidth="1"/>
    <col min="2569" max="2569" width="13.42578125" style="1" customWidth="1"/>
    <col min="2570" max="2816" width="9.140625" style="1"/>
    <col min="2817" max="2817" width="3.28515625" style="1" customWidth="1"/>
    <col min="2818" max="2818" width="48.5703125" style="1" customWidth="1"/>
    <col min="2819" max="2819" width="10.42578125" style="1" customWidth="1"/>
    <col min="2820" max="2820" width="9.28515625" style="1" customWidth="1"/>
    <col min="2821" max="2821" width="7.5703125" style="1" customWidth="1"/>
    <col min="2822" max="2822" width="8.140625" style="1" bestFit="1" customWidth="1"/>
    <col min="2823" max="2823" width="11.7109375" style="1" bestFit="1" customWidth="1"/>
    <col min="2824" max="2824" width="12.5703125" style="1" customWidth="1"/>
    <col min="2825" max="2825" width="13.42578125" style="1" customWidth="1"/>
    <col min="2826" max="3072" width="9.140625" style="1"/>
    <col min="3073" max="3073" width="3.28515625" style="1" customWidth="1"/>
    <col min="3074" max="3074" width="48.5703125" style="1" customWidth="1"/>
    <col min="3075" max="3075" width="10.42578125" style="1" customWidth="1"/>
    <col min="3076" max="3076" width="9.28515625" style="1" customWidth="1"/>
    <col min="3077" max="3077" width="7.5703125" style="1" customWidth="1"/>
    <col min="3078" max="3078" width="8.140625" style="1" bestFit="1" customWidth="1"/>
    <col min="3079" max="3079" width="11.7109375" style="1" bestFit="1" customWidth="1"/>
    <col min="3080" max="3080" width="12.5703125" style="1" customWidth="1"/>
    <col min="3081" max="3081" width="13.42578125" style="1" customWidth="1"/>
    <col min="3082" max="3328" width="9.140625" style="1"/>
    <col min="3329" max="3329" width="3.28515625" style="1" customWidth="1"/>
    <col min="3330" max="3330" width="48.5703125" style="1" customWidth="1"/>
    <col min="3331" max="3331" width="10.42578125" style="1" customWidth="1"/>
    <col min="3332" max="3332" width="9.28515625" style="1" customWidth="1"/>
    <col min="3333" max="3333" width="7.5703125" style="1" customWidth="1"/>
    <col min="3334" max="3334" width="8.140625" style="1" bestFit="1" customWidth="1"/>
    <col min="3335" max="3335" width="11.7109375" style="1" bestFit="1" customWidth="1"/>
    <col min="3336" max="3336" width="12.5703125" style="1" customWidth="1"/>
    <col min="3337" max="3337" width="13.42578125" style="1" customWidth="1"/>
    <col min="3338" max="3584" width="9.140625" style="1"/>
    <col min="3585" max="3585" width="3.28515625" style="1" customWidth="1"/>
    <col min="3586" max="3586" width="48.5703125" style="1" customWidth="1"/>
    <col min="3587" max="3587" width="10.42578125" style="1" customWidth="1"/>
    <col min="3588" max="3588" width="9.28515625" style="1" customWidth="1"/>
    <col min="3589" max="3589" width="7.5703125" style="1" customWidth="1"/>
    <col min="3590" max="3590" width="8.140625" style="1" bestFit="1" customWidth="1"/>
    <col min="3591" max="3591" width="11.7109375" style="1" bestFit="1" customWidth="1"/>
    <col min="3592" max="3592" width="12.5703125" style="1" customWidth="1"/>
    <col min="3593" max="3593" width="13.42578125" style="1" customWidth="1"/>
    <col min="3594" max="3840" width="9.140625" style="1"/>
    <col min="3841" max="3841" width="3.28515625" style="1" customWidth="1"/>
    <col min="3842" max="3842" width="48.5703125" style="1" customWidth="1"/>
    <col min="3843" max="3843" width="10.42578125" style="1" customWidth="1"/>
    <col min="3844" max="3844" width="9.28515625" style="1" customWidth="1"/>
    <col min="3845" max="3845" width="7.5703125" style="1" customWidth="1"/>
    <col min="3846" max="3846" width="8.140625" style="1" bestFit="1" customWidth="1"/>
    <col min="3847" max="3847" width="11.7109375" style="1" bestFit="1" customWidth="1"/>
    <col min="3848" max="3848" width="12.5703125" style="1" customWidth="1"/>
    <col min="3849" max="3849" width="13.42578125" style="1" customWidth="1"/>
    <col min="3850" max="4096" width="9.140625" style="1"/>
    <col min="4097" max="4097" width="3.28515625" style="1" customWidth="1"/>
    <col min="4098" max="4098" width="48.5703125" style="1" customWidth="1"/>
    <col min="4099" max="4099" width="10.42578125" style="1" customWidth="1"/>
    <col min="4100" max="4100" width="9.28515625" style="1" customWidth="1"/>
    <col min="4101" max="4101" width="7.5703125" style="1" customWidth="1"/>
    <col min="4102" max="4102" width="8.140625" style="1" bestFit="1" customWidth="1"/>
    <col min="4103" max="4103" width="11.7109375" style="1" bestFit="1" customWidth="1"/>
    <col min="4104" max="4104" width="12.5703125" style="1" customWidth="1"/>
    <col min="4105" max="4105" width="13.42578125" style="1" customWidth="1"/>
    <col min="4106" max="4352" width="9.140625" style="1"/>
    <col min="4353" max="4353" width="3.28515625" style="1" customWidth="1"/>
    <col min="4354" max="4354" width="48.5703125" style="1" customWidth="1"/>
    <col min="4355" max="4355" width="10.42578125" style="1" customWidth="1"/>
    <col min="4356" max="4356" width="9.28515625" style="1" customWidth="1"/>
    <col min="4357" max="4357" width="7.5703125" style="1" customWidth="1"/>
    <col min="4358" max="4358" width="8.140625" style="1" bestFit="1" customWidth="1"/>
    <col min="4359" max="4359" width="11.7109375" style="1" bestFit="1" customWidth="1"/>
    <col min="4360" max="4360" width="12.5703125" style="1" customWidth="1"/>
    <col min="4361" max="4361" width="13.42578125" style="1" customWidth="1"/>
    <col min="4362" max="4608" width="9.140625" style="1"/>
    <col min="4609" max="4609" width="3.28515625" style="1" customWidth="1"/>
    <col min="4610" max="4610" width="48.5703125" style="1" customWidth="1"/>
    <col min="4611" max="4611" width="10.42578125" style="1" customWidth="1"/>
    <col min="4612" max="4612" width="9.28515625" style="1" customWidth="1"/>
    <col min="4613" max="4613" width="7.5703125" style="1" customWidth="1"/>
    <col min="4614" max="4614" width="8.140625" style="1" bestFit="1" customWidth="1"/>
    <col min="4615" max="4615" width="11.7109375" style="1" bestFit="1" customWidth="1"/>
    <col min="4616" max="4616" width="12.5703125" style="1" customWidth="1"/>
    <col min="4617" max="4617" width="13.42578125" style="1" customWidth="1"/>
    <col min="4618" max="4864" width="9.140625" style="1"/>
    <col min="4865" max="4865" width="3.28515625" style="1" customWidth="1"/>
    <col min="4866" max="4866" width="48.5703125" style="1" customWidth="1"/>
    <col min="4867" max="4867" width="10.42578125" style="1" customWidth="1"/>
    <col min="4868" max="4868" width="9.28515625" style="1" customWidth="1"/>
    <col min="4869" max="4869" width="7.5703125" style="1" customWidth="1"/>
    <col min="4870" max="4870" width="8.140625" style="1" bestFit="1" customWidth="1"/>
    <col min="4871" max="4871" width="11.7109375" style="1" bestFit="1" customWidth="1"/>
    <col min="4872" max="4872" width="12.5703125" style="1" customWidth="1"/>
    <col min="4873" max="4873" width="13.42578125" style="1" customWidth="1"/>
    <col min="4874" max="5120" width="9.140625" style="1"/>
    <col min="5121" max="5121" width="3.28515625" style="1" customWidth="1"/>
    <col min="5122" max="5122" width="48.5703125" style="1" customWidth="1"/>
    <col min="5123" max="5123" width="10.42578125" style="1" customWidth="1"/>
    <col min="5124" max="5124" width="9.28515625" style="1" customWidth="1"/>
    <col min="5125" max="5125" width="7.5703125" style="1" customWidth="1"/>
    <col min="5126" max="5126" width="8.140625" style="1" bestFit="1" customWidth="1"/>
    <col min="5127" max="5127" width="11.7109375" style="1" bestFit="1" customWidth="1"/>
    <col min="5128" max="5128" width="12.5703125" style="1" customWidth="1"/>
    <col min="5129" max="5129" width="13.42578125" style="1" customWidth="1"/>
    <col min="5130" max="5376" width="9.140625" style="1"/>
    <col min="5377" max="5377" width="3.28515625" style="1" customWidth="1"/>
    <col min="5378" max="5378" width="48.5703125" style="1" customWidth="1"/>
    <col min="5379" max="5379" width="10.42578125" style="1" customWidth="1"/>
    <col min="5380" max="5380" width="9.28515625" style="1" customWidth="1"/>
    <col min="5381" max="5381" width="7.5703125" style="1" customWidth="1"/>
    <col min="5382" max="5382" width="8.140625" style="1" bestFit="1" customWidth="1"/>
    <col min="5383" max="5383" width="11.7109375" style="1" bestFit="1" customWidth="1"/>
    <col min="5384" max="5384" width="12.5703125" style="1" customWidth="1"/>
    <col min="5385" max="5385" width="13.42578125" style="1" customWidth="1"/>
    <col min="5386" max="5632" width="9.140625" style="1"/>
    <col min="5633" max="5633" width="3.28515625" style="1" customWidth="1"/>
    <col min="5634" max="5634" width="48.5703125" style="1" customWidth="1"/>
    <col min="5635" max="5635" width="10.42578125" style="1" customWidth="1"/>
    <col min="5636" max="5636" width="9.28515625" style="1" customWidth="1"/>
    <col min="5637" max="5637" width="7.5703125" style="1" customWidth="1"/>
    <col min="5638" max="5638" width="8.140625" style="1" bestFit="1" customWidth="1"/>
    <col min="5639" max="5639" width="11.7109375" style="1" bestFit="1" customWidth="1"/>
    <col min="5640" max="5640" width="12.5703125" style="1" customWidth="1"/>
    <col min="5641" max="5641" width="13.42578125" style="1" customWidth="1"/>
    <col min="5642" max="5888" width="9.140625" style="1"/>
    <col min="5889" max="5889" width="3.28515625" style="1" customWidth="1"/>
    <col min="5890" max="5890" width="48.5703125" style="1" customWidth="1"/>
    <col min="5891" max="5891" width="10.42578125" style="1" customWidth="1"/>
    <col min="5892" max="5892" width="9.28515625" style="1" customWidth="1"/>
    <col min="5893" max="5893" width="7.5703125" style="1" customWidth="1"/>
    <col min="5894" max="5894" width="8.140625" style="1" bestFit="1" customWidth="1"/>
    <col min="5895" max="5895" width="11.7109375" style="1" bestFit="1" customWidth="1"/>
    <col min="5896" max="5896" width="12.5703125" style="1" customWidth="1"/>
    <col min="5897" max="5897" width="13.42578125" style="1" customWidth="1"/>
    <col min="5898" max="6144" width="9.140625" style="1"/>
    <col min="6145" max="6145" width="3.28515625" style="1" customWidth="1"/>
    <col min="6146" max="6146" width="48.5703125" style="1" customWidth="1"/>
    <col min="6147" max="6147" width="10.42578125" style="1" customWidth="1"/>
    <col min="6148" max="6148" width="9.28515625" style="1" customWidth="1"/>
    <col min="6149" max="6149" width="7.5703125" style="1" customWidth="1"/>
    <col min="6150" max="6150" width="8.140625" style="1" bestFit="1" customWidth="1"/>
    <col min="6151" max="6151" width="11.7109375" style="1" bestFit="1" customWidth="1"/>
    <col min="6152" max="6152" width="12.5703125" style="1" customWidth="1"/>
    <col min="6153" max="6153" width="13.42578125" style="1" customWidth="1"/>
    <col min="6154" max="6400" width="9.140625" style="1"/>
    <col min="6401" max="6401" width="3.28515625" style="1" customWidth="1"/>
    <col min="6402" max="6402" width="48.5703125" style="1" customWidth="1"/>
    <col min="6403" max="6403" width="10.42578125" style="1" customWidth="1"/>
    <col min="6404" max="6404" width="9.28515625" style="1" customWidth="1"/>
    <col min="6405" max="6405" width="7.5703125" style="1" customWidth="1"/>
    <col min="6406" max="6406" width="8.140625" style="1" bestFit="1" customWidth="1"/>
    <col min="6407" max="6407" width="11.7109375" style="1" bestFit="1" customWidth="1"/>
    <col min="6408" max="6408" width="12.5703125" style="1" customWidth="1"/>
    <col min="6409" max="6409" width="13.42578125" style="1" customWidth="1"/>
    <col min="6410" max="6656" width="9.140625" style="1"/>
    <col min="6657" max="6657" width="3.28515625" style="1" customWidth="1"/>
    <col min="6658" max="6658" width="48.5703125" style="1" customWidth="1"/>
    <col min="6659" max="6659" width="10.42578125" style="1" customWidth="1"/>
    <col min="6660" max="6660" width="9.28515625" style="1" customWidth="1"/>
    <col min="6661" max="6661" width="7.5703125" style="1" customWidth="1"/>
    <col min="6662" max="6662" width="8.140625" style="1" bestFit="1" customWidth="1"/>
    <col min="6663" max="6663" width="11.7109375" style="1" bestFit="1" customWidth="1"/>
    <col min="6664" max="6664" width="12.5703125" style="1" customWidth="1"/>
    <col min="6665" max="6665" width="13.42578125" style="1" customWidth="1"/>
    <col min="6666" max="6912" width="9.140625" style="1"/>
    <col min="6913" max="6913" width="3.28515625" style="1" customWidth="1"/>
    <col min="6914" max="6914" width="48.5703125" style="1" customWidth="1"/>
    <col min="6915" max="6915" width="10.42578125" style="1" customWidth="1"/>
    <col min="6916" max="6916" width="9.28515625" style="1" customWidth="1"/>
    <col min="6917" max="6917" width="7.5703125" style="1" customWidth="1"/>
    <col min="6918" max="6918" width="8.140625" style="1" bestFit="1" customWidth="1"/>
    <col min="6919" max="6919" width="11.7109375" style="1" bestFit="1" customWidth="1"/>
    <col min="6920" max="6920" width="12.5703125" style="1" customWidth="1"/>
    <col min="6921" max="6921" width="13.42578125" style="1" customWidth="1"/>
    <col min="6922" max="7168" width="9.140625" style="1"/>
    <col min="7169" max="7169" width="3.28515625" style="1" customWidth="1"/>
    <col min="7170" max="7170" width="48.5703125" style="1" customWidth="1"/>
    <col min="7171" max="7171" width="10.42578125" style="1" customWidth="1"/>
    <col min="7172" max="7172" width="9.28515625" style="1" customWidth="1"/>
    <col min="7173" max="7173" width="7.5703125" style="1" customWidth="1"/>
    <col min="7174" max="7174" width="8.140625" style="1" bestFit="1" customWidth="1"/>
    <col min="7175" max="7175" width="11.7109375" style="1" bestFit="1" customWidth="1"/>
    <col min="7176" max="7176" width="12.5703125" style="1" customWidth="1"/>
    <col min="7177" max="7177" width="13.42578125" style="1" customWidth="1"/>
    <col min="7178" max="7424" width="9.140625" style="1"/>
    <col min="7425" max="7425" width="3.28515625" style="1" customWidth="1"/>
    <col min="7426" max="7426" width="48.5703125" style="1" customWidth="1"/>
    <col min="7427" max="7427" width="10.42578125" style="1" customWidth="1"/>
    <col min="7428" max="7428" width="9.28515625" style="1" customWidth="1"/>
    <col min="7429" max="7429" width="7.5703125" style="1" customWidth="1"/>
    <col min="7430" max="7430" width="8.140625" style="1" bestFit="1" customWidth="1"/>
    <col min="7431" max="7431" width="11.7109375" style="1" bestFit="1" customWidth="1"/>
    <col min="7432" max="7432" width="12.5703125" style="1" customWidth="1"/>
    <col min="7433" max="7433" width="13.42578125" style="1" customWidth="1"/>
    <col min="7434" max="7680" width="9.140625" style="1"/>
    <col min="7681" max="7681" width="3.28515625" style="1" customWidth="1"/>
    <col min="7682" max="7682" width="48.5703125" style="1" customWidth="1"/>
    <col min="7683" max="7683" width="10.42578125" style="1" customWidth="1"/>
    <col min="7684" max="7684" width="9.28515625" style="1" customWidth="1"/>
    <col min="7685" max="7685" width="7.5703125" style="1" customWidth="1"/>
    <col min="7686" max="7686" width="8.140625" style="1" bestFit="1" customWidth="1"/>
    <col min="7687" max="7687" width="11.7109375" style="1" bestFit="1" customWidth="1"/>
    <col min="7688" max="7688" width="12.5703125" style="1" customWidth="1"/>
    <col min="7689" max="7689" width="13.42578125" style="1" customWidth="1"/>
    <col min="7690" max="7936" width="9.140625" style="1"/>
    <col min="7937" max="7937" width="3.28515625" style="1" customWidth="1"/>
    <col min="7938" max="7938" width="48.5703125" style="1" customWidth="1"/>
    <col min="7939" max="7939" width="10.42578125" style="1" customWidth="1"/>
    <col min="7940" max="7940" width="9.28515625" style="1" customWidth="1"/>
    <col min="7941" max="7941" width="7.5703125" style="1" customWidth="1"/>
    <col min="7942" max="7942" width="8.140625" style="1" bestFit="1" customWidth="1"/>
    <col min="7943" max="7943" width="11.7109375" style="1" bestFit="1" customWidth="1"/>
    <col min="7944" max="7944" width="12.5703125" style="1" customWidth="1"/>
    <col min="7945" max="7945" width="13.42578125" style="1" customWidth="1"/>
    <col min="7946" max="8192" width="9.140625" style="1"/>
    <col min="8193" max="8193" width="3.28515625" style="1" customWidth="1"/>
    <col min="8194" max="8194" width="48.5703125" style="1" customWidth="1"/>
    <col min="8195" max="8195" width="10.42578125" style="1" customWidth="1"/>
    <col min="8196" max="8196" width="9.28515625" style="1" customWidth="1"/>
    <col min="8197" max="8197" width="7.5703125" style="1" customWidth="1"/>
    <col min="8198" max="8198" width="8.140625" style="1" bestFit="1" customWidth="1"/>
    <col min="8199" max="8199" width="11.7109375" style="1" bestFit="1" customWidth="1"/>
    <col min="8200" max="8200" width="12.5703125" style="1" customWidth="1"/>
    <col min="8201" max="8201" width="13.42578125" style="1" customWidth="1"/>
    <col min="8202" max="8448" width="9.140625" style="1"/>
    <col min="8449" max="8449" width="3.28515625" style="1" customWidth="1"/>
    <col min="8450" max="8450" width="48.5703125" style="1" customWidth="1"/>
    <col min="8451" max="8451" width="10.42578125" style="1" customWidth="1"/>
    <col min="8452" max="8452" width="9.28515625" style="1" customWidth="1"/>
    <col min="8453" max="8453" width="7.5703125" style="1" customWidth="1"/>
    <col min="8454" max="8454" width="8.140625" style="1" bestFit="1" customWidth="1"/>
    <col min="8455" max="8455" width="11.7109375" style="1" bestFit="1" customWidth="1"/>
    <col min="8456" max="8456" width="12.5703125" style="1" customWidth="1"/>
    <col min="8457" max="8457" width="13.42578125" style="1" customWidth="1"/>
    <col min="8458" max="8704" width="9.140625" style="1"/>
    <col min="8705" max="8705" width="3.28515625" style="1" customWidth="1"/>
    <col min="8706" max="8706" width="48.5703125" style="1" customWidth="1"/>
    <col min="8707" max="8707" width="10.42578125" style="1" customWidth="1"/>
    <col min="8708" max="8708" width="9.28515625" style="1" customWidth="1"/>
    <col min="8709" max="8709" width="7.5703125" style="1" customWidth="1"/>
    <col min="8710" max="8710" width="8.140625" style="1" bestFit="1" customWidth="1"/>
    <col min="8711" max="8711" width="11.7109375" style="1" bestFit="1" customWidth="1"/>
    <col min="8712" max="8712" width="12.5703125" style="1" customWidth="1"/>
    <col min="8713" max="8713" width="13.42578125" style="1" customWidth="1"/>
    <col min="8714" max="8960" width="9.140625" style="1"/>
    <col min="8961" max="8961" width="3.28515625" style="1" customWidth="1"/>
    <col min="8962" max="8962" width="48.5703125" style="1" customWidth="1"/>
    <col min="8963" max="8963" width="10.42578125" style="1" customWidth="1"/>
    <col min="8964" max="8964" width="9.28515625" style="1" customWidth="1"/>
    <col min="8965" max="8965" width="7.5703125" style="1" customWidth="1"/>
    <col min="8966" max="8966" width="8.140625" style="1" bestFit="1" customWidth="1"/>
    <col min="8967" max="8967" width="11.7109375" style="1" bestFit="1" customWidth="1"/>
    <col min="8968" max="8968" width="12.5703125" style="1" customWidth="1"/>
    <col min="8969" max="8969" width="13.42578125" style="1" customWidth="1"/>
    <col min="8970" max="9216" width="9.140625" style="1"/>
    <col min="9217" max="9217" width="3.28515625" style="1" customWidth="1"/>
    <col min="9218" max="9218" width="48.5703125" style="1" customWidth="1"/>
    <col min="9219" max="9219" width="10.42578125" style="1" customWidth="1"/>
    <col min="9220" max="9220" width="9.28515625" style="1" customWidth="1"/>
    <col min="9221" max="9221" width="7.5703125" style="1" customWidth="1"/>
    <col min="9222" max="9222" width="8.140625" style="1" bestFit="1" customWidth="1"/>
    <col min="9223" max="9223" width="11.7109375" style="1" bestFit="1" customWidth="1"/>
    <col min="9224" max="9224" width="12.5703125" style="1" customWidth="1"/>
    <col min="9225" max="9225" width="13.42578125" style="1" customWidth="1"/>
    <col min="9226" max="9472" width="9.140625" style="1"/>
    <col min="9473" max="9473" width="3.28515625" style="1" customWidth="1"/>
    <col min="9474" max="9474" width="48.5703125" style="1" customWidth="1"/>
    <col min="9475" max="9475" width="10.42578125" style="1" customWidth="1"/>
    <col min="9476" max="9476" width="9.28515625" style="1" customWidth="1"/>
    <col min="9477" max="9477" width="7.5703125" style="1" customWidth="1"/>
    <col min="9478" max="9478" width="8.140625" style="1" bestFit="1" customWidth="1"/>
    <col min="9479" max="9479" width="11.7109375" style="1" bestFit="1" customWidth="1"/>
    <col min="9480" max="9480" width="12.5703125" style="1" customWidth="1"/>
    <col min="9481" max="9481" width="13.42578125" style="1" customWidth="1"/>
    <col min="9482" max="9728" width="9.140625" style="1"/>
    <col min="9729" max="9729" width="3.28515625" style="1" customWidth="1"/>
    <col min="9730" max="9730" width="48.5703125" style="1" customWidth="1"/>
    <col min="9731" max="9731" width="10.42578125" style="1" customWidth="1"/>
    <col min="9732" max="9732" width="9.28515625" style="1" customWidth="1"/>
    <col min="9733" max="9733" width="7.5703125" style="1" customWidth="1"/>
    <col min="9734" max="9734" width="8.140625" style="1" bestFit="1" customWidth="1"/>
    <col min="9735" max="9735" width="11.7109375" style="1" bestFit="1" customWidth="1"/>
    <col min="9736" max="9736" width="12.5703125" style="1" customWidth="1"/>
    <col min="9737" max="9737" width="13.42578125" style="1" customWidth="1"/>
    <col min="9738" max="9984" width="9.140625" style="1"/>
    <col min="9985" max="9985" width="3.28515625" style="1" customWidth="1"/>
    <col min="9986" max="9986" width="48.5703125" style="1" customWidth="1"/>
    <col min="9987" max="9987" width="10.42578125" style="1" customWidth="1"/>
    <col min="9988" max="9988" width="9.28515625" style="1" customWidth="1"/>
    <col min="9989" max="9989" width="7.5703125" style="1" customWidth="1"/>
    <col min="9990" max="9990" width="8.140625" style="1" bestFit="1" customWidth="1"/>
    <col min="9991" max="9991" width="11.7109375" style="1" bestFit="1" customWidth="1"/>
    <col min="9992" max="9992" width="12.5703125" style="1" customWidth="1"/>
    <col min="9993" max="9993" width="13.42578125" style="1" customWidth="1"/>
    <col min="9994" max="10240" width="9.140625" style="1"/>
    <col min="10241" max="10241" width="3.28515625" style="1" customWidth="1"/>
    <col min="10242" max="10242" width="48.5703125" style="1" customWidth="1"/>
    <col min="10243" max="10243" width="10.42578125" style="1" customWidth="1"/>
    <col min="10244" max="10244" width="9.28515625" style="1" customWidth="1"/>
    <col min="10245" max="10245" width="7.5703125" style="1" customWidth="1"/>
    <col min="10246" max="10246" width="8.140625" style="1" bestFit="1" customWidth="1"/>
    <col min="10247" max="10247" width="11.7109375" style="1" bestFit="1" customWidth="1"/>
    <col min="10248" max="10248" width="12.5703125" style="1" customWidth="1"/>
    <col min="10249" max="10249" width="13.42578125" style="1" customWidth="1"/>
    <col min="10250" max="10496" width="9.140625" style="1"/>
    <col min="10497" max="10497" width="3.28515625" style="1" customWidth="1"/>
    <col min="10498" max="10498" width="48.5703125" style="1" customWidth="1"/>
    <col min="10499" max="10499" width="10.42578125" style="1" customWidth="1"/>
    <col min="10500" max="10500" width="9.28515625" style="1" customWidth="1"/>
    <col min="10501" max="10501" width="7.5703125" style="1" customWidth="1"/>
    <col min="10502" max="10502" width="8.140625" style="1" bestFit="1" customWidth="1"/>
    <col min="10503" max="10503" width="11.7109375" style="1" bestFit="1" customWidth="1"/>
    <col min="10504" max="10504" width="12.5703125" style="1" customWidth="1"/>
    <col min="10505" max="10505" width="13.42578125" style="1" customWidth="1"/>
    <col min="10506" max="10752" width="9.140625" style="1"/>
    <col min="10753" max="10753" width="3.28515625" style="1" customWidth="1"/>
    <col min="10754" max="10754" width="48.5703125" style="1" customWidth="1"/>
    <col min="10755" max="10755" width="10.42578125" style="1" customWidth="1"/>
    <col min="10756" max="10756" width="9.28515625" style="1" customWidth="1"/>
    <col min="10757" max="10757" width="7.5703125" style="1" customWidth="1"/>
    <col min="10758" max="10758" width="8.140625" style="1" bestFit="1" customWidth="1"/>
    <col min="10759" max="10759" width="11.7109375" style="1" bestFit="1" customWidth="1"/>
    <col min="10760" max="10760" width="12.5703125" style="1" customWidth="1"/>
    <col min="10761" max="10761" width="13.42578125" style="1" customWidth="1"/>
    <col min="10762" max="11008" width="9.140625" style="1"/>
    <col min="11009" max="11009" width="3.28515625" style="1" customWidth="1"/>
    <col min="11010" max="11010" width="48.5703125" style="1" customWidth="1"/>
    <col min="11011" max="11011" width="10.42578125" style="1" customWidth="1"/>
    <col min="11012" max="11012" width="9.28515625" style="1" customWidth="1"/>
    <col min="11013" max="11013" width="7.5703125" style="1" customWidth="1"/>
    <col min="11014" max="11014" width="8.140625" style="1" bestFit="1" customWidth="1"/>
    <col min="11015" max="11015" width="11.7109375" style="1" bestFit="1" customWidth="1"/>
    <col min="11016" max="11016" width="12.5703125" style="1" customWidth="1"/>
    <col min="11017" max="11017" width="13.42578125" style="1" customWidth="1"/>
    <col min="11018" max="11264" width="9.140625" style="1"/>
    <col min="11265" max="11265" width="3.28515625" style="1" customWidth="1"/>
    <col min="11266" max="11266" width="48.5703125" style="1" customWidth="1"/>
    <col min="11267" max="11267" width="10.42578125" style="1" customWidth="1"/>
    <col min="11268" max="11268" width="9.28515625" style="1" customWidth="1"/>
    <col min="11269" max="11269" width="7.5703125" style="1" customWidth="1"/>
    <col min="11270" max="11270" width="8.140625" style="1" bestFit="1" customWidth="1"/>
    <col min="11271" max="11271" width="11.7109375" style="1" bestFit="1" customWidth="1"/>
    <col min="11272" max="11272" width="12.5703125" style="1" customWidth="1"/>
    <col min="11273" max="11273" width="13.42578125" style="1" customWidth="1"/>
    <col min="11274" max="11520" width="9.140625" style="1"/>
    <col min="11521" max="11521" width="3.28515625" style="1" customWidth="1"/>
    <col min="11522" max="11522" width="48.5703125" style="1" customWidth="1"/>
    <col min="11523" max="11523" width="10.42578125" style="1" customWidth="1"/>
    <col min="11524" max="11524" width="9.28515625" style="1" customWidth="1"/>
    <col min="11525" max="11525" width="7.5703125" style="1" customWidth="1"/>
    <col min="11526" max="11526" width="8.140625" style="1" bestFit="1" customWidth="1"/>
    <col min="11527" max="11527" width="11.7109375" style="1" bestFit="1" customWidth="1"/>
    <col min="11528" max="11528" width="12.5703125" style="1" customWidth="1"/>
    <col min="11529" max="11529" width="13.42578125" style="1" customWidth="1"/>
    <col min="11530" max="11776" width="9.140625" style="1"/>
    <col min="11777" max="11777" width="3.28515625" style="1" customWidth="1"/>
    <col min="11778" max="11778" width="48.5703125" style="1" customWidth="1"/>
    <col min="11779" max="11779" width="10.42578125" style="1" customWidth="1"/>
    <col min="11780" max="11780" width="9.28515625" style="1" customWidth="1"/>
    <col min="11781" max="11781" width="7.5703125" style="1" customWidth="1"/>
    <col min="11782" max="11782" width="8.140625" style="1" bestFit="1" customWidth="1"/>
    <col min="11783" max="11783" width="11.7109375" style="1" bestFit="1" customWidth="1"/>
    <col min="11784" max="11784" width="12.5703125" style="1" customWidth="1"/>
    <col min="11785" max="11785" width="13.42578125" style="1" customWidth="1"/>
    <col min="11786" max="12032" width="9.140625" style="1"/>
    <col min="12033" max="12033" width="3.28515625" style="1" customWidth="1"/>
    <col min="12034" max="12034" width="48.5703125" style="1" customWidth="1"/>
    <col min="12035" max="12035" width="10.42578125" style="1" customWidth="1"/>
    <col min="12036" max="12036" width="9.28515625" style="1" customWidth="1"/>
    <col min="12037" max="12037" width="7.5703125" style="1" customWidth="1"/>
    <col min="12038" max="12038" width="8.140625" style="1" bestFit="1" customWidth="1"/>
    <col min="12039" max="12039" width="11.7109375" style="1" bestFit="1" customWidth="1"/>
    <col min="12040" max="12040" width="12.5703125" style="1" customWidth="1"/>
    <col min="12041" max="12041" width="13.42578125" style="1" customWidth="1"/>
    <col min="12042" max="12288" width="9.140625" style="1"/>
    <col min="12289" max="12289" width="3.28515625" style="1" customWidth="1"/>
    <col min="12290" max="12290" width="48.5703125" style="1" customWidth="1"/>
    <col min="12291" max="12291" width="10.42578125" style="1" customWidth="1"/>
    <col min="12292" max="12292" width="9.28515625" style="1" customWidth="1"/>
    <col min="12293" max="12293" width="7.5703125" style="1" customWidth="1"/>
    <col min="12294" max="12294" width="8.140625" style="1" bestFit="1" customWidth="1"/>
    <col min="12295" max="12295" width="11.7109375" style="1" bestFit="1" customWidth="1"/>
    <col min="12296" max="12296" width="12.5703125" style="1" customWidth="1"/>
    <col min="12297" max="12297" width="13.42578125" style="1" customWidth="1"/>
    <col min="12298" max="12544" width="9.140625" style="1"/>
    <col min="12545" max="12545" width="3.28515625" style="1" customWidth="1"/>
    <col min="12546" max="12546" width="48.5703125" style="1" customWidth="1"/>
    <col min="12547" max="12547" width="10.42578125" style="1" customWidth="1"/>
    <col min="12548" max="12548" width="9.28515625" style="1" customWidth="1"/>
    <col min="12549" max="12549" width="7.5703125" style="1" customWidth="1"/>
    <col min="12550" max="12550" width="8.140625" style="1" bestFit="1" customWidth="1"/>
    <col min="12551" max="12551" width="11.7109375" style="1" bestFit="1" customWidth="1"/>
    <col min="12552" max="12552" width="12.5703125" style="1" customWidth="1"/>
    <col min="12553" max="12553" width="13.42578125" style="1" customWidth="1"/>
    <col min="12554" max="12800" width="9.140625" style="1"/>
    <col min="12801" max="12801" width="3.28515625" style="1" customWidth="1"/>
    <col min="12802" max="12802" width="48.5703125" style="1" customWidth="1"/>
    <col min="12803" max="12803" width="10.42578125" style="1" customWidth="1"/>
    <col min="12804" max="12804" width="9.28515625" style="1" customWidth="1"/>
    <col min="12805" max="12805" width="7.5703125" style="1" customWidth="1"/>
    <col min="12806" max="12806" width="8.140625" style="1" bestFit="1" customWidth="1"/>
    <col min="12807" max="12807" width="11.7109375" style="1" bestFit="1" customWidth="1"/>
    <col min="12808" max="12808" width="12.5703125" style="1" customWidth="1"/>
    <col min="12809" max="12809" width="13.42578125" style="1" customWidth="1"/>
    <col min="12810" max="13056" width="9.140625" style="1"/>
    <col min="13057" max="13057" width="3.28515625" style="1" customWidth="1"/>
    <col min="13058" max="13058" width="48.5703125" style="1" customWidth="1"/>
    <col min="13059" max="13059" width="10.42578125" style="1" customWidth="1"/>
    <col min="13060" max="13060" width="9.28515625" style="1" customWidth="1"/>
    <col min="13061" max="13061" width="7.5703125" style="1" customWidth="1"/>
    <col min="13062" max="13062" width="8.140625" style="1" bestFit="1" customWidth="1"/>
    <col min="13063" max="13063" width="11.7109375" style="1" bestFit="1" customWidth="1"/>
    <col min="13064" max="13064" width="12.5703125" style="1" customWidth="1"/>
    <col min="13065" max="13065" width="13.42578125" style="1" customWidth="1"/>
    <col min="13066" max="13312" width="9.140625" style="1"/>
    <col min="13313" max="13313" width="3.28515625" style="1" customWidth="1"/>
    <col min="13314" max="13314" width="48.5703125" style="1" customWidth="1"/>
    <col min="13315" max="13315" width="10.42578125" style="1" customWidth="1"/>
    <col min="13316" max="13316" width="9.28515625" style="1" customWidth="1"/>
    <col min="13317" max="13317" width="7.5703125" style="1" customWidth="1"/>
    <col min="13318" max="13318" width="8.140625" style="1" bestFit="1" customWidth="1"/>
    <col min="13319" max="13319" width="11.7109375" style="1" bestFit="1" customWidth="1"/>
    <col min="13320" max="13320" width="12.5703125" style="1" customWidth="1"/>
    <col min="13321" max="13321" width="13.42578125" style="1" customWidth="1"/>
    <col min="13322" max="13568" width="9.140625" style="1"/>
    <col min="13569" max="13569" width="3.28515625" style="1" customWidth="1"/>
    <col min="13570" max="13570" width="48.5703125" style="1" customWidth="1"/>
    <col min="13571" max="13571" width="10.42578125" style="1" customWidth="1"/>
    <col min="13572" max="13572" width="9.28515625" style="1" customWidth="1"/>
    <col min="13573" max="13573" width="7.5703125" style="1" customWidth="1"/>
    <col min="13574" max="13574" width="8.140625" style="1" bestFit="1" customWidth="1"/>
    <col min="13575" max="13575" width="11.7109375" style="1" bestFit="1" customWidth="1"/>
    <col min="13576" max="13576" width="12.5703125" style="1" customWidth="1"/>
    <col min="13577" max="13577" width="13.42578125" style="1" customWidth="1"/>
    <col min="13578" max="13824" width="9.140625" style="1"/>
    <col min="13825" max="13825" width="3.28515625" style="1" customWidth="1"/>
    <col min="13826" max="13826" width="48.5703125" style="1" customWidth="1"/>
    <col min="13827" max="13827" width="10.42578125" style="1" customWidth="1"/>
    <col min="13828" max="13828" width="9.28515625" style="1" customWidth="1"/>
    <col min="13829" max="13829" width="7.5703125" style="1" customWidth="1"/>
    <col min="13830" max="13830" width="8.140625" style="1" bestFit="1" customWidth="1"/>
    <col min="13831" max="13831" width="11.7109375" style="1" bestFit="1" customWidth="1"/>
    <col min="13832" max="13832" width="12.5703125" style="1" customWidth="1"/>
    <col min="13833" max="13833" width="13.42578125" style="1" customWidth="1"/>
    <col min="13834" max="14080" width="9.140625" style="1"/>
    <col min="14081" max="14081" width="3.28515625" style="1" customWidth="1"/>
    <col min="14082" max="14082" width="48.5703125" style="1" customWidth="1"/>
    <col min="14083" max="14083" width="10.42578125" style="1" customWidth="1"/>
    <col min="14084" max="14084" width="9.28515625" style="1" customWidth="1"/>
    <col min="14085" max="14085" width="7.5703125" style="1" customWidth="1"/>
    <col min="14086" max="14086" width="8.140625" style="1" bestFit="1" customWidth="1"/>
    <col min="14087" max="14087" width="11.7109375" style="1" bestFit="1" customWidth="1"/>
    <col min="14088" max="14088" width="12.5703125" style="1" customWidth="1"/>
    <col min="14089" max="14089" width="13.42578125" style="1" customWidth="1"/>
    <col min="14090" max="14336" width="9.140625" style="1"/>
    <col min="14337" max="14337" width="3.28515625" style="1" customWidth="1"/>
    <col min="14338" max="14338" width="48.5703125" style="1" customWidth="1"/>
    <col min="14339" max="14339" width="10.42578125" style="1" customWidth="1"/>
    <col min="14340" max="14340" width="9.28515625" style="1" customWidth="1"/>
    <col min="14341" max="14341" width="7.5703125" style="1" customWidth="1"/>
    <col min="14342" max="14342" width="8.140625" style="1" bestFit="1" customWidth="1"/>
    <col min="14343" max="14343" width="11.7109375" style="1" bestFit="1" customWidth="1"/>
    <col min="14344" max="14344" width="12.5703125" style="1" customWidth="1"/>
    <col min="14345" max="14345" width="13.42578125" style="1" customWidth="1"/>
    <col min="14346" max="14592" width="9.140625" style="1"/>
    <col min="14593" max="14593" width="3.28515625" style="1" customWidth="1"/>
    <col min="14594" max="14594" width="48.5703125" style="1" customWidth="1"/>
    <col min="14595" max="14595" width="10.42578125" style="1" customWidth="1"/>
    <col min="14596" max="14596" width="9.28515625" style="1" customWidth="1"/>
    <col min="14597" max="14597" width="7.5703125" style="1" customWidth="1"/>
    <col min="14598" max="14598" width="8.140625" style="1" bestFit="1" customWidth="1"/>
    <col min="14599" max="14599" width="11.7109375" style="1" bestFit="1" customWidth="1"/>
    <col min="14600" max="14600" width="12.5703125" style="1" customWidth="1"/>
    <col min="14601" max="14601" width="13.42578125" style="1" customWidth="1"/>
    <col min="14602" max="14848" width="9.140625" style="1"/>
    <col min="14849" max="14849" width="3.28515625" style="1" customWidth="1"/>
    <col min="14850" max="14850" width="48.5703125" style="1" customWidth="1"/>
    <col min="14851" max="14851" width="10.42578125" style="1" customWidth="1"/>
    <col min="14852" max="14852" width="9.28515625" style="1" customWidth="1"/>
    <col min="14853" max="14853" width="7.5703125" style="1" customWidth="1"/>
    <col min="14854" max="14854" width="8.140625" style="1" bestFit="1" customWidth="1"/>
    <col min="14855" max="14855" width="11.7109375" style="1" bestFit="1" customWidth="1"/>
    <col min="14856" max="14856" width="12.5703125" style="1" customWidth="1"/>
    <col min="14857" max="14857" width="13.42578125" style="1" customWidth="1"/>
    <col min="14858" max="15104" width="9.140625" style="1"/>
    <col min="15105" max="15105" width="3.28515625" style="1" customWidth="1"/>
    <col min="15106" max="15106" width="48.5703125" style="1" customWidth="1"/>
    <col min="15107" max="15107" width="10.42578125" style="1" customWidth="1"/>
    <col min="15108" max="15108" width="9.28515625" style="1" customWidth="1"/>
    <col min="15109" max="15109" width="7.5703125" style="1" customWidth="1"/>
    <col min="15110" max="15110" width="8.140625" style="1" bestFit="1" customWidth="1"/>
    <col min="15111" max="15111" width="11.7109375" style="1" bestFit="1" customWidth="1"/>
    <col min="15112" max="15112" width="12.5703125" style="1" customWidth="1"/>
    <col min="15113" max="15113" width="13.42578125" style="1" customWidth="1"/>
    <col min="15114" max="15360" width="9.140625" style="1"/>
    <col min="15361" max="15361" width="3.28515625" style="1" customWidth="1"/>
    <col min="15362" max="15362" width="48.5703125" style="1" customWidth="1"/>
    <col min="15363" max="15363" width="10.42578125" style="1" customWidth="1"/>
    <col min="15364" max="15364" width="9.28515625" style="1" customWidth="1"/>
    <col min="15365" max="15365" width="7.5703125" style="1" customWidth="1"/>
    <col min="15366" max="15366" width="8.140625" style="1" bestFit="1" customWidth="1"/>
    <col min="15367" max="15367" width="11.7109375" style="1" bestFit="1" customWidth="1"/>
    <col min="15368" max="15368" width="12.5703125" style="1" customWidth="1"/>
    <col min="15369" max="15369" width="13.42578125" style="1" customWidth="1"/>
    <col min="15370" max="15616" width="9.140625" style="1"/>
    <col min="15617" max="15617" width="3.28515625" style="1" customWidth="1"/>
    <col min="15618" max="15618" width="48.5703125" style="1" customWidth="1"/>
    <col min="15619" max="15619" width="10.42578125" style="1" customWidth="1"/>
    <col min="15620" max="15620" width="9.28515625" style="1" customWidth="1"/>
    <col min="15621" max="15621" width="7.5703125" style="1" customWidth="1"/>
    <col min="15622" max="15622" width="8.140625" style="1" bestFit="1" customWidth="1"/>
    <col min="15623" max="15623" width="11.7109375" style="1" bestFit="1" customWidth="1"/>
    <col min="15624" max="15624" width="12.5703125" style="1" customWidth="1"/>
    <col min="15625" max="15625" width="13.42578125" style="1" customWidth="1"/>
    <col min="15626" max="15872" width="9.140625" style="1"/>
    <col min="15873" max="15873" width="3.28515625" style="1" customWidth="1"/>
    <col min="15874" max="15874" width="48.5703125" style="1" customWidth="1"/>
    <col min="15875" max="15875" width="10.42578125" style="1" customWidth="1"/>
    <col min="15876" max="15876" width="9.28515625" style="1" customWidth="1"/>
    <col min="15877" max="15877" width="7.5703125" style="1" customWidth="1"/>
    <col min="15878" max="15878" width="8.140625" style="1" bestFit="1" customWidth="1"/>
    <col min="15879" max="15879" width="11.7109375" style="1" bestFit="1" customWidth="1"/>
    <col min="15880" max="15880" width="12.5703125" style="1" customWidth="1"/>
    <col min="15881" max="15881" width="13.42578125" style="1" customWidth="1"/>
    <col min="15882" max="16128" width="9.140625" style="1"/>
    <col min="16129" max="16129" width="3.28515625" style="1" customWidth="1"/>
    <col min="16130" max="16130" width="48.5703125" style="1" customWidth="1"/>
    <col min="16131" max="16131" width="10.42578125" style="1" customWidth="1"/>
    <col min="16132" max="16132" width="9.28515625" style="1" customWidth="1"/>
    <col min="16133" max="16133" width="7.5703125" style="1" customWidth="1"/>
    <col min="16134" max="16134" width="8.140625" style="1" bestFit="1" customWidth="1"/>
    <col min="16135" max="16135" width="11.7109375" style="1" bestFit="1" customWidth="1"/>
    <col min="16136" max="16136" width="12.5703125" style="1" customWidth="1"/>
    <col min="16137" max="16137" width="13.42578125" style="1" customWidth="1"/>
    <col min="16138" max="16384" width="9.140625" style="1"/>
  </cols>
  <sheetData>
    <row r="1" spans="1:10" ht="229.5" x14ac:dyDescent="0.2">
      <c r="B1" s="26" t="s">
        <v>205</v>
      </c>
    </row>
    <row r="2" spans="1:10" x14ac:dyDescent="0.2">
      <c r="B2" s="2" t="s">
        <v>218</v>
      </c>
      <c r="C2" s="2"/>
      <c r="D2" s="2"/>
    </row>
    <row r="3" spans="1:10" s="9" customFormat="1" ht="63.75" x14ac:dyDescent="0.2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220</v>
      </c>
      <c r="G3" s="8" t="s">
        <v>6</v>
      </c>
      <c r="H3" s="6" t="s">
        <v>7</v>
      </c>
      <c r="I3" s="8" t="s">
        <v>210</v>
      </c>
    </row>
    <row r="4" spans="1:10" ht="222.75" customHeight="1" x14ac:dyDescent="0.2">
      <c r="A4" s="10" t="s">
        <v>8</v>
      </c>
      <c r="B4" s="11" t="s">
        <v>168</v>
      </c>
      <c r="C4" s="60" t="s">
        <v>169</v>
      </c>
      <c r="D4" s="43" t="s">
        <v>95</v>
      </c>
      <c r="E4" s="47">
        <v>50</v>
      </c>
      <c r="F4" s="49">
        <v>0</v>
      </c>
      <c r="G4" s="49">
        <f>SUM(E4*F4)</f>
        <v>0</v>
      </c>
      <c r="H4" s="49">
        <f>SUM(G4*1.08)</f>
        <v>0</v>
      </c>
      <c r="I4" s="50"/>
    </row>
    <row r="5" spans="1:10" ht="30.75" customHeight="1" x14ac:dyDescent="0.2">
      <c r="A5" s="10" t="s">
        <v>11</v>
      </c>
      <c r="B5" s="11" t="s">
        <v>96</v>
      </c>
      <c r="C5" s="60"/>
      <c r="D5" s="43" t="s">
        <v>97</v>
      </c>
      <c r="E5" s="47">
        <v>120</v>
      </c>
      <c r="F5" s="49">
        <v>0</v>
      </c>
      <c r="G5" s="49">
        <f>SUM(E5*F5)</f>
        <v>0</v>
      </c>
      <c r="H5" s="49">
        <f>SUM(G5*1.08)</f>
        <v>0</v>
      </c>
      <c r="I5" s="50"/>
    </row>
    <row r="6" spans="1:10" ht="168" customHeight="1" x14ac:dyDescent="0.2">
      <c r="A6" s="10" t="s">
        <v>17</v>
      </c>
      <c r="B6" s="11" t="s">
        <v>98</v>
      </c>
      <c r="C6" s="60" t="s">
        <v>99</v>
      </c>
      <c r="D6" s="43" t="s">
        <v>100</v>
      </c>
      <c r="E6" s="47">
        <v>250</v>
      </c>
      <c r="F6" s="49">
        <v>0</v>
      </c>
      <c r="G6" s="49">
        <f>SUM(E6*F6)</f>
        <v>0</v>
      </c>
      <c r="H6" s="49">
        <f>SUM(G6*1.08)</f>
        <v>0</v>
      </c>
      <c r="I6" s="50"/>
    </row>
    <row r="7" spans="1:10" x14ac:dyDescent="0.2">
      <c r="B7" s="2"/>
      <c r="C7" s="2"/>
      <c r="D7" s="2"/>
      <c r="G7" s="25"/>
      <c r="H7" s="25"/>
    </row>
    <row r="8" spans="1:10" x14ac:dyDescent="0.2">
      <c r="G8" s="3">
        <f>SUM(G4:G7)</f>
        <v>0</v>
      </c>
      <c r="H8" s="3">
        <f>SUM(H4:H7)</f>
        <v>0</v>
      </c>
    </row>
    <row r="9" spans="1:10" x14ac:dyDescent="0.2">
      <c r="B9" s="2" t="s">
        <v>219</v>
      </c>
      <c r="C9" s="2"/>
      <c r="D9" s="2"/>
    </row>
    <row r="10" spans="1:10" s="9" customFormat="1" ht="63.75" x14ac:dyDescent="0.2">
      <c r="A10" s="4" t="s">
        <v>1</v>
      </c>
      <c r="B10" s="5" t="s">
        <v>2</v>
      </c>
      <c r="C10" s="6" t="s">
        <v>3</v>
      </c>
      <c r="D10" s="6" t="s">
        <v>4</v>
      </c>
      <c r="E10" s="7" t="s">
        <v>5</v>
      </c>
      <c r="F10" s="7" t="s">
        <v>207</v>
      </c>
      <c r="G10" s="8" t="s">
        <v>6</v>
      </c>
      <c r="H10" s="6" t="s">
        <v>7</v>
      </c>
      <c r="I10" s="8" t="s">
        <v>210</v>
      </c>
      <c r="J10" s="1"/>
    </row>
    <row r="11" spans="1:10" ht="90" customHeight="1" x14ac:dyDescent="0.2">
      <c r="A11" s="10" t="s">
        <v>8</v>
      </c>
      <c r="B11" s="11" t="s">
        <v>170</v>
      </c>
      <c r="C11" s="60" t="s">
        <v>101</v>
      </c>
      <c r="D11" s="43" t="s">
        <v>102</v>
      </c>
      <c r="E11" s="47">
        <v>120</v>
      </c>
      <c r="F11" s="49">
        <v>0</v>
      </c>
      <c r="G11" s="49">
        <f>SUM(E11*F11)</f>
        <v>0</v>
      </c>
      <c r="H11" s="49">
        <f>SUM(G11*1.08)</f>
        <v>0</v>
      </c>
      <c r="I11" s="50"/>
    </row>
    <row r="12" spans="1:10" ht="185.25" customHeight="1" x14ac:dyDescent="0.2">
      <c r="A12" s="10" t="s">
        <v>11</v>
      </c>
      <c r="B12" s="11" t="s">
        <v>103</v>
      </c>
      <c r="C12" s="60" t="s">
        <v>104</v>
      </c>
      <c r="D12" s="43" t="s">
        <v>100</v>
      </c>
      <c r="E12" s="47">
        <v>70</v>
      </c>
      <c r="F12" s="49">
        <v>0</v>
      </c>
      <c r="G12" s="49">
        <f>SUM(E12*F12)</f>
        <v>0</v>
      </c>
      <c r="H12" s="49">
        <f>SUM(G12*1.08)</f>
        <v>0</v>
      </c>
      <c r="I12" s="50"/>
    </row>
    <row r="13" spans="1:10" ht="27.75" customHeight="1" x14ac:dyDescent="0.2">
      <c r="A13" s="10" t="s">
        <v>17</v>
      </c>
      <c r="B13" s="11" t="s">
        <v>105</v>
      </c>
      <c r="C13" s="60"/>
      <c r="D13" s="43" t="s">
        <v>106</v>
      </c>
      <c r="E13" s="47">
        <v>60</v>
      </c>
      <c r="F13" s="49">
        <v>0</v>
      </c>
      <c r="G13" s="49">
        <f>SUM(E13*F13)</f>
        <v>0</v>
      </c>
      <c r="H13" s="49">
        <f>SUM(G13*1.08)</f>
        <v>0</v>
      </c>
      <c r="I13" s="50"/>
    </row>
    <row r="14" spans="1:10" ht="27.75" customHeight="1" x14ac:dyDescent="0.2">
      <c r="A14" s="10" t="s">
        <v>17</v>
      </c>
      <c r="B14" s="11" t="s">
        <v>182</v>
      </c>
      <c r="C14" s="60"/>
      <c r="D14" s="43" t="s">
        <v>56</v>
      </c>
      <c r="E14" s="47">
        <v>20</v>
      </c>
      <c r="F14" s="49">
        <v>0</v>
      </c>
      <c r="G14" s="49">
        <f>SUM(E14*F14)</f>
        <v>0</v>
      </c>
      <c r="H14" s="49">
        <f>SUM(G14*1.08)</f>
        <v>0</v>
      </c>
      <c r="I14" s="50"/>
    </row>
    <row r="15" spans="1:10" ht="27.75" customHeight="1" x14ac:dyDescent="0.2">
      <c r="A15" s="10" t="s">
        <v>17</v>
      </c>
      <c r="B15" s="11" t="s">
        <v>183</v>
      </c>
      <c r="C15" s="60"/>
      <c r="D15" s="43" t="s">
        <v>56</v>
      </c>
      <c r="E15" s="47">
        <v>20</v>
      </c>
      <c r="F15" s="49">
        <v>0</v>
      </c>
      <c r="G15" s="49">
        <f>SUM(E15*F15)</f>
        <v>0</v>
      </c>
      <c r="H15" s="49">
        <f>SUM(G15*1.08)</f>
        <v>0</v>
      </c>
      <c r="I15" s="50"/>
    </row>
    <row r="16" spans="1:10" x14ac:dyDescent="0.2">
      <c r="B16" s="2"/>
      <c r="C16" s="2"/>
      <c r="D16" s="2"/>
      <c r="G16" s="25"/>
      <c r="H16" s="25"/>
    </row>
    <row r="17" spans="1:10" x14ac:dyDescent="0.2">
      <c r="G17" s="3">
        <f>SUM(G11:G16)</f>
        <v>0</v>
      </c>
      <c r="H17" s="3">
        <f>SUM(H11:H16)</f>
        <v>0</v>
      </c>
    </row>
    <row r="18" spans="1:10" x14ac:dyDescent="0.2">
      <c r="B18" s="30"/>
    </row>
    <row r="19" spans="1:10" x14ac:dyDescent="0.2">
      <c r="H19" s="3"/>
    </row>
    <row r="20" spans="1:10" x14ac:dyDescent="0.2">
      <c r="H20" s="3"/>
    </row>
    <row r="21" spans="1:10" x14ac:dyDescent="0.2">
      <c r="H21" s="3"/>
    </row>
    <row r="22" spans="1:10" x14ac:dyDescent="0.2">
      <c r="H22" s="3"/>
    </row>
    <row r="23" spans="1:10" x14ac:dyDescent="0.2">
      <c r="H23" s="3"/>
    </row>
    <row r="24" spans="1:10" x14ac:dyDescent="0.2">
      <c r="H24" s="3"/>
    </row>
    <row r="25" spans="1:10" x14ac:dyDescent="0.2">
      <c r="H25" s="3"/>
    </row>
    <row r="26" spans="1:10" x14ac:dyDescent="0.2">
      <c r="H26" s="3"/>
    </row>
    <row r="27" spans="1:10" x14ac:dyDescent="0.2">
      <c r="H27" s="3"/>
    </row>
    <row r="28" spans="1:10" x14ac:dyDescent="0.2">
      <c r="B28" s="2" t="s">
        <v>221</v>
      </c>
      <c r="C28" s="2"/>
      <c r="D28" s="2"/>
    </row>
    <row r="29" spans="1:10" s="9" customFormat="1" ht="63.75" x14ac:dyDescent="0.2">
      <c r="A29" s="4" t="s">
        <v>1</v>
      </c>
      <c r="B29" s="5" t="s">
        <v>2</v>
      </c>
      <c r="C29" s="6" t="s">
        <v>3</v>
      </c>
      <c r="D29" s="6" t="s">
        <v>4</v>
      </c>
      <c r="E29" s="7" t="s">
        <v>5</v>
      </c>
      <c r="F29" s="7" t="s">
        <v>222</v>
      </c>
      <c r="G29" s="8" t="s">
        <v>6</v>
      </c>
      <c r="H29" s="6" t="s">
        <v>7</v>
      </c>
      <c r="I29" s="8" t="s">
        <v>210</v>
      </c>
      <c r="J29" s="1"/>
    </row>
    <row r="30" spans="1:10" ht="216.75" customHeight="1" x14ac:dyDescent="0.2">
      <c r="A30" s="10" t="s">
        <v>8</v>
      </c>
      <c r="B30" s="11" t="s">
        <v>107</v>
      </c>
      <c r="C30" s="60" t="s">
        <v>108</v>
      </c>
      <c r="D30" s="43" t="s">
        <v>109</v>
      </c>
      <c r="E30" s="44">
        <v>1200</v>
      </c>
      <c r="F30" s="49">
        <v>0</v>
      </c>
      <c r="G30" s="49">
        <f>SUM(E30*F30)</f>
        <v>0</v>
      </c>
      <c r="H30" s="49">
        <f>SUM(G30*1.23)</f>
        <v>0</v>
      </c>
      <c r="I30" s="50"/>
    </row>
    <row r="32" spans="1:10" x14ac:dyDescent="0.2">
      <c r="G32" s="3">
        <f>SUM(G30:G31)</f>
        <v>0</v>
      </c>
      <c r="H32" s="3">
        <f>SUM(H30:H31)</f>
        <v>0</v>
      </c>
    </row>
    <row r="33" spans="2:8" x14ac:dyDescent="0.2">
      <c r="H33" s="3"/>
    </row>
    <row r="34" spans="2:8" x14ac:dyDescent="0.2">
      <c r="H34" s="3"/>
    </row>
    <row r="35" spans="2:8" x14ac:dyDescent="0.2">
      <c r="H35" s="3"/>
    </row>
    <row r="36" spans="2:8" x14ac:dyDescent="0.2">
      <c r="H36" s="3"/>
    </row>
    <row r="37" spans="2:8" x14ac:dyDescent="0.2">
      <c r="H37" s="3"/>
    </row>
    <row r="38" spans="2:8" x14ac:dyDescent="0.2">
      <c r="H38" s="3"/>
    </row>
    <row r="39" spans="2:8" x14ac:dyDescent="0.2">
      <c r="H39" s="3"/>
    </row>
    <row r="40" spans="2:8" x14ac:dyDescent="0.2">
      <c r="H40" s="3"/>
    </row>
    <row r="41" spans="2:8" x14ac:dyDescent="0.2">
      <c r="H41" s="3"/>
    </row>
    <row r="42" spans="2:8" x14ac:dyDescent="0.2">
      <c r="H42" s="3"/>
    </row>
    <row r="43" spans="2:8" x14ac:dyDescent="0.2">
      <c r="H43" s="3"/>
    </row>
    <row r="44" spans="2:8" x14ac:dyDescent="0.2">
      <c r="H44" s="3"/>
    </row>
    <row r="45" spans="2:8" x14ac:dyDescent="0.2">
      <c r="H45" s="3"/>
    </row>
    <row r="46" spans="2:8" x14ac:dyDescent="0.2">
      <c r="H46" s="3"/>
    </row>
    <row r="47" spans="2:8" x14ac:dyDescent="0.2">
      <c r="H47" s="3"/>
    </row>
    <row r="48" spans="2:8" x14ac:dyDescent="0.2">
      <c r="B48" s="2" t="s">
        <v>223</v>
      </c>
      <c r="C48" s="2"/>
      <c r="D48" s="2"/>
    </row>
    <row r="49" spans="1:10" s="9" customFormat="1" ht="63.75" x14ac:dyDescent="0.2">
      <c r="A49" s="4" t="s">
        <v>1</v>
      </c>
      <c r="B49" s="5" t="s">
        <v>2</v>
      </c>
      <c r="C49" s="6" t="s">
        <v>3</v>
      </c>
      <c r="D49" s="6" t="s">
        <v>4</v>
      </c>
      <c r="E49" s="7" t="s">
        <v>5</v>
      </c>
      <c r="F49" s="7" t="s">
        <v>207</v>
      </c>
      <c r="G49" s="8" t="s">
        <v>6</v>
      </c>
      <c r="H49" s="6" t="s">
        <v>7</v>
      </c>
      <c r="I49" s="8" t="s">
        <v>210</v>
      </c>
      <c r="J49" s="1"/>
    </row>
    <row r="50" spans="1:10" ht="259.5" customHeight="1" x14ac:dyDescent="0.2">
      <c r="A50" s="10" t="s">
        <v>8</v>
      </c>
      <c r="B50" s="11" t="s">
        <v>171</v>
      </c>
      <c r="C50" s="60" t="s">
        <v>110</v>
      </c>
      <c r="D50" s="43" t="s">
        <v>111</v>
      </c>
      <c r="E50" s="44">
        <v>1300</v>
      </c>
      <c r="F50" s="49">
        <v>0</v>
      </c>
      <c r="G50" s="49">
        <f>SUM(E50*F50)</f>
        <v>0</v>
      </c>
      <c r="H50" s="49">
        <f>SUM(G50*1.23)</f>
        <v>0</v>
      </c>
      <c r="I50" s="50"/>
    </row>
    <row r="51" spans="1:10" x14ac:dyDescent="0.2">
      <c r="G51" s="3">
        <f>SUM(G50:G50)</f>
        <v>0</v>
      </c>
      <c r="H51" s="3">
        <f>SUM(H50:H50)</f>
        <v>0</v>
      </c>
    </row>
    <row r="52" spans="1:10" x14ac:dyDescent="0.2">
      <c r="B52" s="2" t="s">
        <v>224</v>
      </c>
      <c r="C52" s="2"/>
      <c r="D52" s="2"/>
    </row>
    <row r="53" spans="1:10" s="9" customFormat="1" ht="63.75" x14ac:dyDescent="0.2">
      <c r="A53" s="4" t="s">
        <v>1</v>
      </c>
      <c r="B53" s="5" t="s">
        <v>2</v>
      </c>
      <c r="C53" s="6" t="s">
        <v>3</v>
      </c>
      <c r="D53" s="6" t="s">
        <v>4</v>
      </c>
      <c r="E53" s="7" t="s">
        <v>5</v>
      </c>
      <c r="F53" s="7" t="s">
        <v>207</v>
      </c>
      <c r="G53" s="8" t="s">
        <v>6</v>
      </c>
      <c r="H53" s="6" t="s">
        <v>7</v>
      </c>
      <c r="I53" s="8" t="s">
        <v>210</v>
      </c>
      <c r="J53" s="1"/>
    </row>
    <row r="54" spans="1:10" ht="51.75" customHeight="1" x14ac:dyDescent="0.2">
      <c r="A54" s="10" t="s">
        <v>11</v>
      </c>
      <c r="B54" s="11" t="s">
        <v>112</v>
      </c>
      <c r="C54" s="60" t="s">
        <v>113</v>
      </c>
      <c r="D54" s="43" t="s">
        <v>114</v>
      </c>
      <c r="E54" s="44">
        <v>4000</v>
      </c>
      <c r="F54" s="49">
        <v>0</v>
      </c>
      <c r="G54" s="49">
        <f>SUM(E54*F54)</f>
        <v>0</v>
      </c>
      <c r="H54" s="49">
        <f>SUM(G54*1.23)</f>
        <v>0</v>
      </c>
      <c r="I54" s="50"/>
    </row>
    <row r="55" spans="1:10" x14ac:dyDescent="0.2">
      <c r="G55" s="3">
        <f>SUM(G54:G54)</f>
        <v>0</v>
      </c>
      <c r="H55" s="3">
        <f>SUM(H54:H54)</f>
        <v>0</v>
      </c>
    </row>
    <row r="56" spans="1:10" x14ac:dyDescent="0.2">
      <c r="H56" s="3"/>
    </row>
    <row r="58" spans="1:10" x14ac:dyDescent="0.2">
      <c r="B58" s="2" t="s">
        <v>225</v>
      </c>
      <c r="C58" s="2"/>
      <c r="D58" s="2"/>
    </row>
    <row r="59" spans="1:10" s="9" customFormat="1" ht="63.75" x14ac:dyDescent="0.2">
      <c r="A59" s="4" t="s">
        <v>1</v>
      </c>
      <c r="B59" s="5" t="s">
        <v>2</v>
      </c>
      <c r="C59" s="6" t="s">
        <v>3</v>
      </c>
      <c r="D59" s="6" t="s">
        <v>4</v>
      </c>
      <c r="E59" s="7" t="s">
        <v>5</v>
      </c>
      <c r="F59" s="7" t="s">
        <v>217</v>
      </c>
      <c r="G59" s="8" t="s">
        <v>6</v>
      </c>
      <c r="H59" s="6" t="s">
        <v>7</v>
      </c>
      <c r="I59" s="8" t="s">
        <v>210</v>
      </c>
      <c r="J59" s="1"/>
    </row>
    <row r="60" spans="1:10" ht="53.25" customHeight="1" x14ac:dyDescent="0.2">
      <c r="A60" s="10" t="s">
        <v>8</v>
      </c>
      <c r="B60" s="11" t="s">
        <v>115</v>
      </c>
      <c r="C60" s="60"/>
      <c r="D60" s="43" t="s">
        <v>116</v>
      </c>
      <c r="E60" s="44">
        <v>10</v>
      </c>
      <c r="F60" s="49">
        <v>0</v>
      </c>
      <c r="G60" s="49">
        <f t="shared" ref="G60:G65" si="0">SUM(E60*F60)</f>
        <v>0</v>
      </c>
      <c r="H60" s="49">
        <f t="shared" ref="H60:H65" si="1">SUM(G60*1.23)</f>
        <v>0</v>
      </c>
      <c r="I60" s="50"/>
    </row>
    <row r="61" spans="1:10" ht="53.25" customHeight="1" x14ac:dyDescent="0.2">
      <c r="A61" s="10" t="s">
        <v>11</v>
      </c>
      <c r="B61" s="11" t="s">
        <v>117</v>
      </c>
      <c r="C61" s="60"/>
      <c r="D61" s="43" t="s">
        <v>116</v>
      </c>
      <c r="E61" s="44">
        <v>10</v>
      </c>
      <c r="F61" s="49">
        <v>0</v>
      </c>
      <c r="G61" s="49">
        <f t="shared" si="0"/>
        <v>0</v>
      </c>
      <c r="H61" s="49">
        <f t="shared" si="1"/>
        <v>0</v>
      </c>
      <c r="I61" s="50"/>
    </row>
    <row r="62" spans="1:10" ht="53.25" customHeight="1" x14ac:dyDescent="0.2">
      <c r="A62" s="10" t="s">
        <v>17</v>
      </c>
      <c r="B62" s="11" t="s">
        <v>118</v>
      </c>
      <c r="C62" s="60"/>
      <c r="D62" s="43" t="s">
        <v>116</v>
      </c>
      <c r="E62" s="44">
        <v>10</v>
      </c>
      <c r="F62" s="49">
        <v>0</v>
      </c>
      <c r="G62" s="49">
        <f t="shared" si="0"/>
        <v>0</v>
      </c>
      <c r="H62" s="49">
        <f t="shared" si="1"/>
        <v>0</v>
      </c>
      <c r="I62" s="50"/>
    </row>
    <row r="63" spans="1:10" ht="53.25" customHeight="1" x14ac:dyDescent="0.2">
      <c r="A63" s="10" t="s">
        <v>20</v>
      </c>
      <c r="B63" s="11" t="s">
        <v>119</v>
      </c>
      <c r="C63" s="60"/>
      <c r="D63" s="43" t="s">
        <v>120</v>
      </c>
      <c r="E63" s="44">
        <v>20</v>
      </c>
      <c r="F63" s="49">
        <v>0</v>
      </c>
      <c r="G63" s="49">
        <f t="shared" si="0"/>
        <v>0</v>
      </c>
      <c r="H63" s="49">
        <f t="shared" si="1"/>
        <v>0</v>
      </c>
      <c r="I63" s="50"/>
    </row>
    <row r="64" spans="1:10" ht="53.25" customHeight="1" x14ac:dyDescent="0.2">
      <c r="A64" s="10" t="s">
        <v>22</v>
      </c>
      <c r="B64" s="11" t="s">
        <v>121</v>
      </c>
      <c r="C64" s="60"/>
      <c r="D64" s="43" t="s">
        <v>120</v>
      </c>
      <c r="E64" s="44">
        <v>20</v>
      </c>
      <c r="F64" s="49">
        <v>0</v>
      </c>
      <c r="G64" s="49">
        <f t="shared" si="0"/>
        <v>0</v>
      </c>
      <c r="H64" s="49">
        <f t="shared" si="1"/>
        <v>0</v>
      </c>
      <c r="I64" s="50"/>
    </row>
    <row r="65" spans="1:10" ht="102" customHeight="1" x14ac:dyDescent="0.2">
      <c r="A65" s="10" t="s">
        <v>24</v>
      </c>
      <c r="B65" s="11" t="s">
        <v>122</v>
      </c>
      <c r="C65" s="60"/>
      <c r="D65" s="43" t="s">
        <v>29</v>
      </c>
      <c r="E65" s="44">
        <v>10</v>
      </c>
      <c r="F65" s="49">
        <v>0</v>
      </c>
      <c r="G65" s="49">
        <f t="shared" si="0"/>
        <v>0</v>
      </c>
      <c r="H65" s="49">
        <f t="shared" si="1"/>
        <v>0</v>
      </c>
      <c r="I65" s="50"/>
    </row>
    <row r="66" spans="1:10" x14ac:dyDescent="0.2">
      <c r="G66" s="3">
        <f>SUM(G60:G65)</f>
        <v>0</v>
      </c>
      <c r="H66" s="3">
        <f>SUM(H60:H65)</f>
        <v>0</v>
      </c>
    </row>
    <row r="70" spans="1:10" ht="12" customHeight="1" x14ac:dyDescent="0.2"/>
    <row r="71" spans="1:10" x14ac:dyDescent="0.2">
      <c r="B71" s="2" t="s">
        <v>226</v>
      </c>
      <c r="C71" s="2"/>
      <c r="D71" s="2"/>
    </row>
    <row r="72" spans="1:10" s="9" customFormat="1" ht="63.75" x14ac:dyDescent="0.2">
      <c r="A72" s="4" t="s">
        <v>1</v>
      </c>
      <c r="B72" s="5" t="s">
        <v>2</v>
      </c>
      <c r="C72" s="6" t="s">
        <v>3</v>
      </c>
      <c r="D72" s="6" t="s">
        <v>4</v>
      </c>
      <c r="E72" s="7" t="s">
        <v>5</v>
      </c>
      <c r="F72" s="7" t="s">
        <v>207</v>
      </c>
      <c r="G72" s="8" t="s">
        <v>6</v>
      </c>
      <c r="H72" s="6" t="s">
        <v>7</v>
      </c>
      <c r="I72" s="8" t="s">
        <v>210</v>
      </c>
      <c r="J72" s="1"/>
    </row>
    <row r="73" spans="1:10" ht="53.25" customHeight="1" x14ac:dyDescent="0.2">
      <c r="A73" s="10" t="s">
        <v>8</v>
      </c>
      <c r="B73" s="11" t="s">
        <v>123</v>
      </c>
      <c r="C73" s="29"/>
      <c r="D73" s="16" t="s">
        <v>95</v>
      </c>
      <c r="E73" s="44">
        <v>80</v>
      </c>
      <c r="F73" s="14">
        <v>0</v>
      </c>
      <c r="G73" s="14">
        <f>SUM(E73*F73)</f>
        <v>0</v>
      </c>
      <c r="H73" s="14">
        <f>SUM(G73*1.23)</f>
        <v>0</v>
      </c>
      <c r="I73" s="15"/>
    </row>
    <row r="74" spans="1:10" ht="53.25" customHeight="1" x14ac:dyDescent="0.2">
      <c r="A74" s="10" t="s">
        <v>11</v>
      </c>
      <c r="B74" s="11" t="s">
        <v>124</v>
      </c>
      <c r="C74" s="29"/>
      <c r="D74" s="16" t="s">
        <v>125</v>
      </c>
      <c r="E74" s="44">
        <v>300</v>
      </c>
      <c r="F74" s="14">
        <v>0</v>
      </c>
      <c r="G74" s="14">
        <f>SUM(E74*F74)</f>
        <v>0</v>
      </c>
      <c r="H74" s="14">
        <f>SUM(G74*1.23)</f>
        <v>0</v>
      </c>
      <c r="I74" s="15"/>
    </row>
    <row r="75" spans="1:10" ht="53.25" customHeight="1" x14ac:dyDescent="0.2">
      <c r="A75" s="10" t="s">
        <v>11</v>
      </c>
      <c r="B75" s="11" t="s">
        <v>126</v>
      </c>
      <c r="C75" s="29"/>
      <c r="D75" s="16" t="s">
        <v>127</v>
      </c>
      <c r="E75" s="44">
        <v>80</v>
      </c>
      <c r="F75" s="14">
        <v>0</v>
      </c>
      <c r="G75" s="14">
        <f>SUM(E75*F75)</f>
        <v>0</v>
      </c>
      <c r="H75" s="14">
        <f>SUM(G75*1.23)</f>
        <v>0</v>
      </c>
      <c r="I75" s="15"/>
    </row>
    <row r="76" spans="1:10" x14ac:dyDescent="0.2">
      <c r="G76" s="3">
        <f>SUM(G73:G75)</f>
        <v>0</v>
      </c>
      <c r="H76" s="3">
        <f>SUM(H73:H75)</f>
        <v>0</v>
      </c>
    </row>
    <row r="79" spans="1:10" x14ac:dyDescent="0.2">
      <c r="B79" s="2" t="s">
        <v>227</v>
      </c>
      <c r="C79" s="2"/>
      <c r="D79" s="2"/>
    </row>
    <row r="80" spans="1:10" s="9" customFormat="1" ht="63.75" x14ac:dyDescent="0.2">
      <c r="A80" s="4" t="s">
        <v>1</v>
      </c>
      <c r="B80" s="5" t="s">
        <v>2</v>
      </c>
      <c r="C80" s="6" t="s">
        <v>3</v>
      </c>
      <c r="D80" s="6" t="s">
        <v>4</v>
      </c>
      <c r="E80" s="7" t="s">
        <v>5</v>
      </c>
      <c r="F80" s="7" t="s">
        <v>228</v>
      </c>
      <c r="G80" s="8" t="s">
        <v>6</v>
      </c>
      <c r="H80" s="6" t="s">
        <v>7</v>
      </c>
      <c r="I80" s="8" t="s">
        <v>210</v>
      </c>
      <c r="J80" s="1"/>
    </row>
    <row r="81" spans="1:10" ht="117.75" customHeight="1" x14ac:dyDescent="0.2">
      <c r="A81" s="10" t="s">
        <v>8</v>
      </c>
      <c r="B81" s="11" t="s">
        <v>128</v>
      </c>
      <c r="C81" s="60" t="s">
        <v>129</v>
      </c>
      <c r="D81" s="43" t="s">
        <v>130</v>
      </c>
      <c r="E81" s="44">
        <v>50</v>
      </c>
      <c r="F81" s="49">
        <v>0</v>
      </c>
      <c r="G81" s="49">
        <f t="shared" ref="G81:G82" si="2">SUM(E81*F81)</f>
        <v>0</v>
      </c>
      <c r="H81" s="49">
        <f t="shared" ref="H81:H82" si="3">SUM(G81*1.23)</f>
        <v>0</v>
      </c>
      <c r="I81" s="50"/>
    </row>
    <row r="82" spans="1:10" ht="90" customHeight="1" x14ac:dyDescent="0.2">
      <c r="A82" s="10" t="s">
        <v>11</v>
      </c>
      <c r="B82" s="11" t="s">
        <v>128</v>
      </c>
      <c r="C82" s="60" t="s">
        <v>129</v>
      </c>
      <c r="D82" s="43" t="s">
        <v>131</v>
      </c>
      <c r="E82" s="44">
        <v>200</v>
      </c>
      <c r="F82" s="49">
        <v>0</v>
      </c>
      <c r="G82" s="49">
        <f t="shared" si="2"/>
        <v>0</v>
      </c>
      <c r="H82" s="49">
        <f t="shared" si="3"/>
        <v>0</v>
      </c>
      <c r="I82" s="50"/>
    </row>
    <row r="83" spans="1:10" x14ac:dyDescent="0.2">
      <c r="G83" s="3">
        <f>SUM(G81:G82)</f>
        <v>0</v>
      </c>
      <c r="H83" s="3">
        <f>SUM(H81:H82)</f>
        <v>0</v>
      </c>
    </row>
    <row r="86" spans="1:10" x14ac:dyDescent="0.2">
      <c r="B86" s="2" t="s">
        <v>229</v>
      </c>
      <c r="C86" s="2"/>
      <c r="D86" s="2"/>
    </row>
    <row r="87" spans="1:10" s="9" customFormat="1" ht="63.75" x14ac:dyDescent="0.2">
      <c r="A87" s="4" t="s">
        <v>1</v>
      </c>
      <c r="B87" s="5" t="s">
        <v>2</v>
      </c>
      <c r="C87" s="6" t="s">
        <v>3</v>
      </c>
      <c r="D87" s="6" t="s">
        <v>4</v>
      </c>
      <c r="E87" s="7" t="s">
        <v>5</v>
      </c>
      <c r="F87" s="7" t="s">
        <v>207</v>
      </c>
      <c r="G87" s="8" t="s">
        <v>6</v>
      </c>
      <c r="H87" s="6" t="s">
        <v>7</v>
      </c>
      <c r="I87" s="8" t="s">
        <v>210</v>
      </c>
      <c r="J87" s="1"/>
    </row>
    <row r="88" spans="1:10" ht="267.75" x14ac:dyDescent="0.2">
      <c r="A88" s="10" t="s">
        <v>8</v>
      </c>
      <c r="B88" s="11" t="s">
        <v>174</v>
      </c>
      <c r="C88" s="60" t="s">
        <v>172</v>
      </c>
      <c r="D88" s="43" t="s">
        <v>173</v>
      </c>
      <c r="E88" s="44">
        <v>120</v>
      </c>
      <c r="F88" s="49">
        <v>0</v>
      </c>
      <c r="G88" s="49">
        <f t="shared" ref="G88:G89" si="4">SUM(E88*F88)</f>
        <v>0</v>
      </c>
      <c r="H88" s="49">
        <f t="shared" ref="H88:H89" si="5">SUM(G88*1.23)</f>
        <v>0</v>
      </c>
      <c r="I88" s="50"/>
    </row>
    <row r="89" spans="1:10" ht="269.25" customHeight="1" x14ac:dyDescent="0.2">
      <c r="A89" s="10" t="s">
        <v>11</v>
      </c>
      <c r="B89" s="11" t="s">
        <v>176</v>
      </c>
      <c r="C89" s="60" t="s">
        <v>172</v>
      </c>
      <c r="D89" s="43" t="s">
        <v>175</v>
      </c>
      <c r="E89" s="44">
        <v>300</v>
      </c>
      <c r="F89" s="49">
        <v>0</v>
      </c>
      <c r="G89" s="49">
        <f t="shared" si="4"/>
        <v>0</v>
      </c>
      <c r="H89" s="49">
        <f t="shared" si="5"/>
        <v>0</v>
      </c>
      <c r="I89" s="50"/>
    </row>
    <row r="90" spans="1:10" x14ac:dyDescent="0.2">
      <c r="G90" s="3">
        <f>SUM(G88:G89)</f>
        <v>0</v>
      </c>
      <c r="H90" s="3">
        <f>SUM(H88:H89)</f>
        <v>0</v>
      </c>
    </row>
    <row r="94" spans="1:10" x14ac:dyDescent="0.2">
      <c r="B94" s="2" t="s">
        <v>230</v>
      </c>
      <c r="C94" s="2"/>
      <c r="D94" s="2"/>
    </row>
    <row r="95" spans="1:10" s="9" customFormat="1" ht="63.75" x14ac:dyDescent="0.2">
      <c r="A95" s="4" t="s">
        <v>1</v>
      </c>
      <c r="B95" s="5" t="s">
        <v>2</v>
      </c>
      <c r="C95" s="6" t="s">
        <v>3</v>
      </c>
      <c r="D95" s="6" t="s">
        <v>4</v>
      </c>
      <c r="E95" s="7" t="s">
        <v>5</v>
      </c>
      <c r="F95" s="7" t="s">
        <v>207</v>
      </c>
      <c r="G95" s="8" t="s">
        <v>6</v>
      </c>
      <c r="H95" s="6" t="s">
        <v>7</v>
      </c>
      <c r="I95" s="8" t="s">
        <v>210</v>
      </c>
      <c r="J95" s="1"/>
    </row>
    <row r="96" spans="1:10" ht="141.75" customHeight="1" x14ac:dyDescent="0.2">
      <c r="A96" s="10" t="s">
        <v>8</v>
      </c>
      <c r="B96" s="11" t="s">
        <v>177</v>
      </c>
      <c r="C96" s="42" t="s">
        <v>143</v>
      </c>
      <c r="D96" s="43" t="s">
        <v>178</v>
      </c>
      <c r="E96" s="44">
        <v>500</v>
      </c>
      <c r="F96" s="49">
        <v>0</v>
      </c>
      <c r="G96" s="49">
        <f t="shared" ref="G96:G97" si="6">SUM(E96*F96)</f>
        <v>0</v>
      </c>
      <c r="H96" s="49">
        <f t="shared" ref="H96:H97" si="7">SUM(G96*1.23)</f>
        <v>0</v>
      </c>
      <c r="I96" s="50"/>
    </row>
    <row r="97" spans="1:10" ht="117.75" customHeight="1" x14ac:dyDescent="0.2">
      <c r="A97" s="10" t="s">
        <v>11</v>
      </c>
      <c r="B97" s="11" t="s">
        <v>144</v>
      </c>
      <c r="C97" s="42" t="s">
        <v>143</v>
      </c>
      <c r="D97" s="43" t="s">
        <v>179</v>
      </c>
      <c r="E97" s="44">
        <v>500</v>
      </c>
      <c r="F97" s="49">
        <v>0</v>
      </c>
      <c r="G97" s="49">
        <f t="shared" si="6"/>
        <v>0</v>
      </c>
      <c r="H97" s="49">
        <f t="shared" si="7"/>
        <v>0</v>
      </c>
      <c r="I97" s="50"/>
    </row>
    <row r="98" spans="1:10" ht="34.5" customHeight="1" x14ac:dyDescent="0.2">
      <c r="A98" s="10" t="s">
        <v>20</v>
      </c>
      <c r="B98" s="11" t="s">
        <v>181</v>
      </c>
      <c r="C98" s="42"/>
      <c r="D98" s="43"/>
      <c r="E98" s="44"/>
      <c r="F98" s="49">
        <v>0</v>
      </c>
      <c r="G98" s="49">
        <f t="shared" ref="G98" si="8">SUM(E98*F98)</f>
        <v>0</v>
      </c>
      <c r="H98" s="49">
        <f t="shared" ref="H98" si="9">SUM(G98*1.23)</f>
        <v>0</v>
      </c>
      <c r="I98" s="50"/>
    </row>
    <row r="99" spans="1:10" x14ac:dyDescent="0.2">
      <c r="G99" s="3">
        <f>SUM(G96:G98)</f>
        <v>0</v>
      </c>
      <c r="H99" s="3">
        <f>SUM(H96:H98)</f>
        <v>0</v>
      </c>
    </row>
    <row r="102" spans="1:10" x14ac:dyDescent="0.2">
      <c r="B102" s="2" t="s">
        <v>231</v>
      </c>
      <c r="C102" s="2"/>
      <c r="D102" s="2"/>
    </row>
    <row r="103" spans="1:10" s="9" customFormat="1" ht="63.75" x14ac:dyDescent="0.2">
      <c r="A103" s="4" t="s">
        <v>1</v>
      </c>
      <c r="B103" s="5" t="s">
        <v>2</v>
      </c>
      <c r="C103" s="6" t="s">
        <v>3</v>
      </c>
      <c r="D103" s="6" t="s">
        <v>4</v>
      </c>
      <c r="E103" s="7" t="s">
        <v>5</v>
      </c>
      <c r="F103" s="7" t="s">
        <v>207</v>
      </c>
      <c r="G103" s="8" t="s">
        <v>6</v>
      </c>
      <c r="H103" s="6" t="s">
        <v>7</v>
      </c>
      <c r="I103" s="8" t="s">
        <v>210</v>
      </c>
      <c r="J103" s="1"/>
    </row>
    <row r="104" spans="1:10" ht="27.75" customHeight="1" x14ac:dyDescent="0.2">
      <c r="A104" s="10" t="s">
        <v>8</v>
      </c>
      <c r="B104" s="11" t="s">
        <v>184</v>
      </c>
      <c r="C104" s="61"/>
      <c r="D104" s="43" t="s">
        <v>43</v>
      </c>
      <c r="E104" s="44">
        <v>500</v>
      </c>
      <c r="F104" s="49">
        <v>0</v>
      </c>
      <c r="G104" s="49">
        <f t="shared" ref="G104" si="10">SUM(E104*F104)</f>
        <v>0</v>
      </c>
      <c r="H104" s="49">
        <f t="shared" ref="H104" si="11">SUM(G104*1.23)</f>
        <v>0</v>
      </c>
      <c r="I104" s="50"/>
    </row>
    <row r="105" spans="1:10" ht="27.75" customHeight="1" x14ac:dyDescent="0.2">
      <c r="A105" s="10" t="s">
        <v>11</v>
      </c>
      <c r="B105" s="11" t="s">
        <v>190</v>
      </c>
      <c r="C105" s="61"/>
      <c r="D105" s="43" t="s">
        <v>43</v>
      </c>
      <c r="E105" s="44">
        <v>2000</v>
      </c>
      <c r="F105" s="49">
        <v>0</v>
      </c>
      <c r="G105" s="49">
        <f t="shared" ref="G105:G106" si="12">SUM(E105*F105)</f>
        <v>0</v>
      </c>
      <c r="H105" s="49">
        <f t="shared" ref="H105:H106" si="13">SUM(G105*1.23)</f>
        <v>0</v>
      </c>
      <c r="I105" s="50"/>
    </row>
    <row r="106" spans="1:10" ht="34.5" customHeight="1" x14ac:dyDescent="0.2">
      <c r="A106" s="10" t="s">
        <v>17</v>
      </c>
      <c r="B106" s="11" t="s">
        <v>191</v>
      </c>
      <c r="C106" s="61"/>
      <c r="D106" s="43"/>
      <c r="E106" s="44">
        <v>50</v>
      </c>
      <c r="F106" s="49">
        <v>0</v>
      </c>
      <c r="G106" s="49">
        <f t="shared" si="12"/>
        <v>0</v>
      </c>
      <c r="H106" s="49">
        <f t="shared" si="13"/>
        <v>0</v>
      </c>
      <c r="I106" s="50"/>
    </row>
    <row r="107" spans="1:10" x14ac:dyDescent="0.2">
      <c r="G107" s="3">
        <f>SUM(G105:G106)</f>
        <v>0</v>
      </c>
      <c r="H107" s="3">
        <f>SUM(H105:H106)</f>
        <v>0</v>
      </c>
    </row>
    <row r="147" spans="9:9" x14ac:dyDescent="0.2">
      <c r="I147" s="3" t="s">
        <v>13</v>
      </c>
    </row>
  </sheetData>
  <phoneticPr fontId="12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D4F7F-5052-4200-AF3E-CB29CC086959}">
  <dimension ref="A1:J99"/>
  <sheetViews>
    <sheetView workbookViewId="0">
      <selection activeCell="E1" sqref="E1"/>
    </sheetView>
  </sheetViews>
  <sheetFormatPr defaultRowHeight="12.75" x14ac:dyDescent="0.2"/>
  <cols>
    <col min="1" max="1" width="3.28515625" style="1" customWidth="1"/>
    <col min="2" max="2" width="86.7109375" style="1" customWidth="1"/>
    <col min="3" max="3" width="10.42578125" style="1" customWidth="1"/>
    <col min="4" max="4" width="9.28515625" style="1" customWidth="1"/>
    <col min="5" max="5" width="6.42578125" style="3" customWidth="1"/>
    <col min="6" max="6" width="24.140625" style="3" customWidth="1"/>
    <col min="7" max="7" width="11.7109375" style="3" bestFit="1" customWidth="1"/>
    <col min="8" max="8" width="12.5703125" style="1" customWidth="1"/>
    <col min="9" max="9" width="13.42578125" style="3" customWidth="1"/>
    <col min="10" max="256" width="9.140625" style="1"/>
    <col min="257" max="257" width="3.28515625" style="1" customWidth="1"/>
    <col min="258" max="258" width="48.5703125" style="1" customWidth="1"/>
    <col min="259" max="259" width="10.42578125" style="1" customWidth="1"/>
    <col min="260" max="260" width="9.28515625" style="1" customWidth="1"/>
    <col min="261" max="261" width="6.42578125" style="1" customWidth="1"/>
    <col min="262" max="262" width="8.140625" style="1" bestFit="1" customWidth="1"/>
    <col min="263" max="263" width="11.7109375" style="1" bestFit="1" customWidth="1"/>
    <col min="264" max="264" width="12.5703125" style="1" customWidth="1"/>
    <col min="265" max="265" width="13.42578125" style="1" customWidth="1"/>
    <col min="266" max="512" width="9.140625" style="1"/>
    <col min="513" max="513" width="3.28515625" style="1" customWidth="1"/>
    <col min="514" max="514" width="48.5703125" style="1" customWidth="1"/>
    <col min="515" max="515" width="10.42578125" style="1" customWidth="1"/>
    <col min="516" max="516" width="9.28515625" style="1" customWidth="1"/>
    <col min="517" max="517" width="6.42578125" style="1" customWidth="1"/>
    <col min="518" max="518" width="8.140625" style="1" bestFit="1" customWidth="1"/>
    <col min="519" max="519" width="11.7109375" style="1" bestFit="1" customWidth="1"/>
    <col min="520" max="520" width="12.5703125" style="1" customWidth="1"/>
    <col min="521" max="521" width="13.42578125" style="1" customWidth="1"/>
    <col min="522" max="768" width="9.140625" style="1"/>
    <col min="769" max="769" width="3.28515625" style="1" customWidth="1"/>
    <col min="770" max="770" width="48.5703125" style="1" customWidth="1"/>
    <col min="771" max="771" width="10.42578125" style="1" customWidth="1"/>
    <col min="772" max="772" width="9.28515625" style="1" customWidth="1"/>
    <col min="773" max="773" width="6.42578125" style="1" customWidth="1"/>
    <col min="774" max="774" width="8.140625" style="1" bestFit="1" customWidth="1"/>
    <col min="775" max="775" width="11.7109375" style="1" bestFit="1" customWidth="1"/>
    <col min="776" max="776" width="12.5703125" style="1" customWidth="1"/>
    <col min="777" max="777" width="13.42578125" style="1" customWidth="1"/>
    <col min="778" max="1024" width="9.140625" style="1"/>
    <col min="1025" max="1025" width="3.28515625" style="1" customWidth="1"/>
    <col min="1026" max="1026" width="48.5703125" style="1" customWidth="1"/>
    <col min="1027" max="1027" width="10.42578125" style="1" customWidth="1"/>
    <col min="1028" max="1028" width="9.28515625" style="1" customWidth="1"/>
    <col min="1029" max="1029" width="6.42578125" style="1" customWidth="1"/>
    <col min="1030" max="1030" width="8.140625" style="1" bestFit="1" customWidth="1"/>
    <col min="1031" max="1031" width="11.7109375" style="1" bestFit="1" customWidth="1"/>
    <col min="1032" max="1032" width="12.5703125" style="1" customWidth="1"/>
    <col min="1033" max="1033" width="13.42578125" style="1" customWidth="1"/>
    <col min="1034" max="1280" width="9.140625" style="1"/>
    <col min="1281" max="1281" width="3.28515625" style="1" customWidth="1"/>
    <col min="1282" max="1282" width="48.5703125" style="1" customWidth="1"/>
    <col min="1283" max="1283" width="10.42578125" style="1" customWidth="1"/>
    <col min="1284" max="1284" width="9.28515625" style="1" customWidth="1"/>
    <col min="1285" max="1285" width="6.42578125" style="1" customWidth="1"/>
    <col min="1286" max="1286" width="8.140625" style="1" bestFit="1" customWidth="1"/>
    <col min="1287" max="1287" width="11.7109375" style="1" bestFit="1" customWidth="1"/>
    <col min="1288" max="1288" width="12.5703125" style="1" customWidth="1"/>
    <col min="1289" max="1289" width="13.42578125" style="1" customWidth="1"/>
    <col min="1290" max="1536" width="9.140625" style="1"/>
    <col min="1537" max="1537" width="3.28515625" style="1" customWidth="1"/>
    <col min="1538" max="1538" width="48.5703125" style="1" customWidth="1"/>
    <col min="1539" max="1539" width="10.42578125" style="1" customWidth="1"/>
    <col min="1540" max="1540" width="9.28515625" style="1" customWidth="1"/>
    <col min="1541" max="1541" width="6.42578125" style="1" customWidth="1"/>
    <col min="1542" max="1542" width="8.140625" style="1" bestFit="1" customWidth="1"/>
    <col min="1543" max="1543" width="11.7109375" style="1" bestFit="1" customWidth="1"/>
    <col min="1544" max="1544" width="12.5703125" style="1" customWidth="1"/>
    <col min="1545" max="1545" width="13.42578125" style="1" customWidth="1"/>
    <col min="1546" max="1792" width="9.140625" style="1"/>
    <col min="1793" max="1793" width="3.28515625" style="1" customWidth="1"/>
    <col min="1794" max="1794" width="48.5703125" style="1" customWidth="1"/>
    <col min="1795" max="1795" width="10.42578125" style="1" customWidth="1"/>
    <col min="1796" max="1796" width="9.28515625" style="1" customWidth="1"/>
    <col min="1797" max="1797" width="6.42578125" style="1" customWidth="1"/>
    <col min="1798" max="1798" width="8.140625" style="1" bestFit="1" customWidth="1"/>
    <col min="1799" max="1799" width="11.7109375" style="1" bestFit="1" customWidth="1"/>
    <col min="1800" max="1800" width="12.5703125" style="1" customWidth="1"/>
    <col min="1801" max="1801" width="13.42578125" style="1" customWidth="1"/>
    <col min="1802" max="2048" width="9.140625" style="1"/>
    <col min="2049" max="2049" width="3.28515625" style="1" customWidth="1"/>
    <col min="2050" max="2050" width="48.5703125" style="1" customWidth="1"/>
    <col min="2051" max="2051" width="10.42578125" style="1" customWidth="1"/>
    <col min="2052" max="2052" width="9.28515625" style="1" customWidth="1"/>
    <col min="2053" max="2053" width="6.42578125" style="1" customWidth="1"/>
    <col min="2054" max="2054" width="8.140625" style="1" bestFit="1" customWidth="1"/>
    <col min="2055" max="2055" width="11.7109375" style="1" bestFit="1" customWidth="1"/>
    <col min="2056" max="2056" width="12.5703125" style="1" customWidth="1"/>
    <col min="2057" max="2057" width="13.42578125" style="1" customWidth="1"/>
    <col min="2058" max="2304" width="9.140625" style="1"/>
    <col min="2305" max="2305" width="3.28515625" style="1" customWidth="1"/>
    <col min="2306" max="2306" width="48.5703125" style="1" customWidth="1"/>
    <col min="2307" max="2307" width="10.42578125" style="1" customWidth="1"/>
    <col min="2308" max="2308" width="9.28515625" style="1" customWidth="1"/>
    <col min="2309" max="2309" width="6.42578125" style="1" customWidth="1"/>
    <col min="2310" max="2310" width="8.140625" style="1" bestFit="1" customWidth="1"/>
    <col min="2311" max="2311" width="11.7109375" style="1" bestFit="1" customWidth="1"/>
    <col min="2312" max="2312" width="12.5703125" style="1" customWidth="1"/>
    <col min="2313" max="2313" width="13.42578125" style="1" customWidth="1"/>
    <col min="2314" max="2560" width="9.140625" style="1"/>
    <col min="2561" max="2561" width="3.28515625" style="1" customWidth="1"/>
    <col min="2562" max="2562" width="48.5703125" style="1" customWidth="1"/>
    <col min="2563" max="2563" width="10.42578125" style="1" customWidth="1"/>
    <col min="2564" max="2564" width="9.28515625" style="1" customWidth="1"/>
    <col min="2565" max="2565" width="6.42578125" style="1" customWidth="1"/>
    <col min="2566" max="2566" width="8.140625" style="1" bestFit="1" customWidth="1"/>
    <col min="2567" max="2567" width="11.7109375" style="1" bestFit="1" customWidth="1"/>
    <col min="2568" max="2568" width="12.5703125" style="1" customWidth="1"/>
    <col min="2569" max="2569" width="13.42578125" style="1" customWidth="1"/>
    <col min="2570" max="2816" width="9.140625" style="1"/>
    <col min="2817" max="2817" width="3.28515625" style="1" customWidth="1"/>
    <col min="2818" max="2818" width="48.5703125" style="1" customWidth="1"/>
    <col min="2819" max="2819" width="10.42578125" style="1" customWidth="1"/>
    <col min="2820" max="2820" width="9.28515625" style="1" customWidth="1"/>
    <col min="2821" max="2821" width="6.42578125" style="1" customWidth="1"/>
    <col min="2822" max="2822" width="8.140625" style="1" bestFit="1" customWidth="1"/>
    <col min="2823" max="2823" width="11.7109375" style="1" bestFit="1" customWidth="1"/>
    <col min="2824" max="2824" width="12.5703125" style="1" customWidth="1"/>
    <col min="2825" max="2825" width="13.42578125" style="1" customWidth="1"/>
    <col min="2826" max="3072" width="9.140625" style="1"/>
    <col min="3073" max="3073" width="3.28515625" style="1" customWidth="1"/>
    <col min="3074" max="3074" width="48.5703125" style="1" customWidth="1"/>
    <col min="3075" max="3075" width="10.42578125" style="1" customWidth="1"/>
    <col min="3076" max="3076" width="9.28515625" style="1" customWidth="1"/>
    <col min="3077" max="3077" width="6.42578125" style="1" customWidth="1"/>
    <col min="3078" max="3078" width="8.140625" style="1" bestFit="1" customWidth="1"/>
    <col min="3079" max="3079" width="11.7109375" style="1" bestFit="1" customWidth="1"/>
    <col min="3080" max="3080" width="12.5703125" style="1" customWidth="1"/>
    <col min="3081" max="3081" width="13.42578125" style="1" customWidth="1"/>
    <col min="3082" max="3328" width="9.140625" style="1"/>
    <col min="3329" max="3329" width="3.28515625" style="1" customWidth="1"/>
    <col min="3330" max="3330" width="48.5703125" style="1" customWidth="1"/>
    <col min="3331" max="3331" width="10.42578125" style="1" customWidth="1"/>
    <col min="3332" max="3332" width="9.28515625" style="1" customWidth="1"/>
    <col min="3333" max="3333" width="6.42578125" style="1" customWidth="1"/>
    <col min="3334" max="3334" width="8.140625" style="1" bestFit="1" customWidth="1"/>
    <col min="3335" max="3335" width="11.7109375" style="1" bestFit="1" customWidth="1"/>
    <col min="3336" max="3336" width="12.5703125" style="1" customWidth="1"/>
    <col min="3337" max="3337" width="13.42578125" style="1" customWidth="1"/>
    <col min="3338" max="3584" width="9.140625" style="1"/>
    <col min="3585" max="3585" width="3.28515625" style="1" customWidth="1"/>
    <col min="3586" max="3586" width="48.5703125" style="1" customWidth="1"/>
    <col min="3587" max="3587" width="10.42578125" style="1" customWidth="1"/>
    <col min="3588" max="3588" width="9.28515625" style="1" customWidth="1"/>
    <col min="3589" max="3589" width="6.42578125" style="1" customWidth="1"/>
    <col min="3590" max="3590" width="8.140625" style="1" bestFit="1" customWidth="1"/>
    <col min="3591" max="3591" width="11.7109375" style="1" bestFit="1" customWidth="1"/>
    <col min="3592" max="3592" width="12.5703125" style="1" customWidth="1"/>
    <col min="3593" max="3593" width="13.42578125" style="1" customWidth="1"/>
    <col min="3594" max="3840" width="9.140625" style="1"/>
    <col min="3841" max="3841" width="3.28515625" style="1" customWidth="1"/>
    <col min="3842" max="3842" width="48.5703125" style="1" customWidth="1"/>
    <col min="3843" max="3843" width="10.42578125" style="1" customWidth="1"/>
    <col min="3844" max="3844" width="9.28515625" style="1" customWidth="1"/>
    <col min="3845" max="3845" width="6.42578125" style="1" customWidth="1"/>
    <col min="3846" max="3846" width="8.140625" style="1" bestFit="1" customWidth="1"/>
    <col min="3847" max="3847" width="11.7109375" style="1" bestFit="1" customWidth="1"/>
    <col min="3848" max="3848" width="12.5703125" style="1" customWidth="1"/>
    <col min="3849" max="3849" width="13.42578125" style="1" customWidth="1"/>
    <col min="3850" max="4096" width="9.140625" style="1"/>
    <col min="4097" max="4097" width="3.28515625" style="1" customWidth="1"/>
    <col min="4098" max="4098" width="48.5703125" style="1" customWidth="1"/>
    <col min="4099" max="4099" width="10.42578125" style="1" customWidth="1"/>
    <col min="4100" max="4100" width="9.28515625" style="1" customWidth="1"/>
    <col min="4101" max="4101" width="6.42578125" style="1" customWidth="1"/>
    <col min="4102" max="4102" width="8.140625" style="1" bestFit="1" customWidth="1"/>
    <col min="4103" max="4103" width="11.7109375" style="1" bestFit="1" customWidth="1"/>
    <col min="4104" max="4104" width="12.5703125" style="1" customWidth="1"/>
    <col min="4105" max="4105" width="13.42578125" style="1" customWidth="1"/>
    <col min="4106" max="4352" width="9.140625" style="1"/>
    <col min="4353" max="4353" width="3.28515625" style="1" customWidth="1"/>
    <col min="4354" max="4354" width="48.5703125" style="1" customWidth="1"/>
    <col min="4355" max="4355" width="10.42578125" style="1" customWidth="1"/>
    <col min="4356" max="4356" width="9.28515625" style="1" customWidth="1"/>
    <col min="4357" max="4357" width="6.42578125" style="1" customWidth="1"/>
    <col min="4358" max="4358" width="8.140625" style="1" bestFit="1" customWidth="1"/>
    <col min="4359" max="4359" width="11.7109375" style="1" bestFit="1" customWidth="1"/>
    <col min="4360" max="4360" width="12.5703125" style="1" customWidth="1"/>
    <col min="4361" max="4361" width="13.42578125" style="1" customWidth="1"/>
    <col min="4362" max="4608" width="9.140625" style="1"/>
    <col min="4609" max="4609" width="3.28515625" style="1" customWidth="1"/>
    <col min="4610" max="4610" width="48.5703125" style="1" customWidth="1"/>
    <col min="4611" max="4611" width="10.42578125" style="1" customWidth="1"/>
    <col min="4612" max="4612" width="9.28515625" style="1" customWidth="1"/>
    <col min="4613" max="4613" width="6.42578125" style="1" customWidth="1"/>
    <col min="4614" max="4614" width="8.140625" style="1" bestFit="1" customWidth="1"/>
    <col min="4615" max="4615" width="11.7109375" style="1" bestFit="1" customWidth="1"/>
    <col min="4616" max="4616" width="12.5703125" style="1" customWidth="1"/>
    <col min="4617" max="4617" width="13.42578125" style="1" customWidth="1"/>
    <col min="4618" max="4864" width="9.140625" style="1"/>
    <col min="4865" max="4865" width="3.28515625" style="1" customWidth="1"/>
    <col min="4866" max="4866" width="48.5703125" style="1" customWidth="1"/>
    <col min="4867" max="4867" width="10.42578125" style="1" customWidth="1"/>
    <col min="4868" max="4868" width="9.28515625" style="1" customWidth="1"/>
    <col min="4869" max="4869" width="6.42578125" style="1" customWidth="1"/>
    <col min="4870" max="4870" width="8.140625" style="1" bestFit="1" customWidth="1"/>
    <col min="4871" max="4871" width="11.7109375" style="1" bestFit="1" customWidth="1"/>
    <col min="4872" max="4872" width="12.5703125" style="1" customWidth="1"/>
    <col min="4873" max="4873" width="13.42578125" style="1" customWidth="1"/>
    <col min="4874" max="5120" width="9.140625" style="1"/>
    <col min="5121" max="5121" width="3.28515625" style="1" customWidth="1"/>
    <col min="5122" max="5122" width="48.5703125" style="1" customWidth="1"/>
    <col min="5123" max="5123" width="10.42578125" style="1" customWidth="1"/>
    <col min="5124" max="5124" width="9.28515625" style="1" customWidth="1"/>
    <col min="5125" max="5125" width="6.42578125" style="1" customWidth="1"/>
    <col min="5126" max="5126" width="8.140625" style="1" bestFit="1" customWidth="1"/>
    <col min="5127" max="5127" width="11.7109375" style="1" bestFit="1" customWidth="1"/>
    <col min="5128" max="5128" width="12.5703125" style="1" customWidth="1"/>
    <col min="5129" max="5129" width="13.42578125" style="1" customWidth="1"/>
    <col min="5130" max="5376" width="9.140625" style="1"/>
    <col min="5377" max="5377" width="3.28515625" style="1" customWidth="1"/>
    <col min="5378" max="5378" width="48.5703125" style="1" customWidth="1"/>
    <col min="5379" max="5379" width="10.42578125" style="1" customWidth="1"/>
    <col min="5380" max="5380" width="9.28515625" style="1" customWidth="1"/>
    <col min="5381" max="5381" width="6.42578125" style="1" customWidth="1"/>
    <col min="5382" max="5382" width="8.140625" style="1" bestFit="1" customWidth="1"/>
    <col min="5383" max="5383" width="11.7109375" style="1" bestFit="1" customWidth="1"/>
    <col min="5384" max="5384" width="12.5703125" style="1" customWidth="1"/>
    <col min="5385" max="5385" width="13.42578125" style="1" customWidth="1"/>
    <col min="5386" max="5632" width="9.140625" style="1"/>
    <col min="5633" max="5633" width="3.28515625" style="1" customWidth="1"/>
    <col min="5634" max="5634" width="48.5703125" style="1" customWidth="1"/>
    <col min="5635" max="5635" width="10.42578125" style="1" customWidth="1"/>
    <col min="5636" max="5636" width="9.28515625" style="1" customWidth="1"/>
    <col min="5637" max="5637" width="6.42578125" style="1" customWidth="1"/>
    <col min="5638" max="5638" width="8.140625" style="1" bestFit="1" customWidth="1"/>
    <col min="5639" max="5639" width="11.7109375" style="1" bestFit="1" customWidth="1"/>
    <col min="5640" max="5640" width="12.5703125" style="1" customWidth="1"/>
    <col min="5641" max="5641" width="13.42578125" style="1" customWidth="1"/>
    <col min="5642" max="5888" width="9.140625" style="1"/>
    <col min="5889" max="5889" width="3.28515625" style="1" customWidth="1"/>
    <col min="5890" max="5890" width="48.5703125" style="1" customWidth="1"/>
    <col min="5891" max="5891" width="10.42578125" style="1" customWidth="1"/>
    <col min="5892" max="5892" width="9.28515625" style="1" customWidth="1"/>
    <col min="5893" max="5893" width="6.42578125" style="1" customWidth="1"/>
    <col min="5894" max="5894" width="8.140625" style="1" bestFit="1" customWidth="1"/>
    <col min="5895" max="5895" width="11.7109375" style="1" bestFit="1" customWidth="1"/>
    <col min="5896" max="5896" width="12.5703125" style="1" customWidth="1"/>
    <col min="5897" max="5897" width="13.42578125" style="1" customWidth="1"/>
    <col min="5898" max="6144" width="9.140625" style="1"/>
    <col min="6145" max="6145" width="3.28515625" style="1" customWidth="1"/>
    <col min="6146" max="6146" width="48.5703125" style="1" customWidth="1"/>
    <col min="6147" max="6147" width="10.42578125" style="1" customWidth="1"/>
    <col min="6148" max="6148" width="9.28515625" style="1" customWidth="1"/>
    <col min="6149" max="6149" width="6.42578125" style="1" customWidth="1"/>
    <col min="6150" max="6150" width="8.140625" style="1" bestFit="1" customWidth="1"/>
    <col min="6151" max="6151" width="11.7109375" style="1" bestFit="1" customWidth="1"/>
    <col min="6152" max="6152" width="12.5703125" style="1" customWidth="1"/>
    <col min="6153" max="6153" width="13.42578125" style="1" customWidth="1"/>
    <col min="6154" max="6400" width="9.140625" style="1"/>
    <col min="6401" max="6401" width="3.28515625" style="1" customWidth="1"/>
    <col min="6402" max="6402" width="48.5703125" style="1" customWidth="1"/>
    <col min="6403" max="6403" width="10.42578125" style="1" customWidth="1"/>
    <col min="6404" max="6404" width="9.28515625" style="1" customWidth="1"/>
    <col min="6405" max="6405" width="6.42578125" style="1" customWidth="1"/>
    <col min="6406" max="6406" width="8.140625" style="1" bestFit="1" customWidth="1"/>
    <col min="6407" max="6407" width="11.7109375" style="1" bestFit="1" customWidth="1"/>
    <col min="6408" max="6408" width="12.5703125" style="1" customWidth="1"/>
    <col min="6409" max="6409" width="13.42578125" style="1" customWidth="1"/>
    <col min="6410" max="6656" width="9.140625" style="1"/>
    <col min="6657" max="6657" width="3.28515625" style="1" customWidth="1"/>
    <col min="6658" max="6658" width="48.5703125" style="1" customWidth="1"/>
    <col min="6659" max="6659" width="10.42578125" style="1" customWidth="1"/>
    <col min="6660" max="6660" width="9.28515625" style="1" customWidth="1"/>
    <col min="6661" max="6661" width="6.42578125" style="1" customWidth="1"/>
    <col min="6662" max="6662" width="8.140625" style="1" bestFit="1" customWidth="1"/>
    <col min="6663" max="6663" width="11.7109375" style="1" bestFit="1" customWidth="1"/>
    <col min="6664" max="6664" width="12.5703125" style="1" customWidth="1"/>
    <col min="6665" max="6665" width="13.42578125" style="1" customWidth="1"/>
    <col min="6666" max="6912" width="9.140625" style="1"/>
    <col min="6913" max="6913" width="3.28515625" style="1" customWidth="1"/>
    <col min="6914" max="6914" width="48.5703125" style="1" customWidth="1"/>
    <col min="6915" max="6915" width="10.42578125" style="1" customWidth="1"/>
    <col min="6916" max="6916" width="9.28515625" style="1" customWidth="1"/>
    <col min="6917" max="6917" width="6.42578125" style="1" customWidth="1"/>
    <col min="6918" max="6918" width="8.140625" style="1" bestFit="1" customWidth="1"/>
    <col min="6919" max="6919" width="11.7109375" style="1" bestFit="1" customWidth="1"/>
    <col min="6920" max="6920" width="12.5703125" style="1" customWidth="1"/>
    <col min="6921" max="6921" width="13.42578125" style="1" customWidth="1"/>
    <col min="6922" max="7168" width="9.140625" style="1"/>
    <col min="7169" max="7169" width="3.28515625" style="1" customWidth="1"/>
    <col min="7170" max="7170" width="48.5703125" style="1" customWidth="1"/>
    <col min="7171" max="7171" width="10.42578125" style="1" customWidth="1"/>
    <col min="7172" max="7172" width="9.28515625" style="1" customWidth="1"/>
    <col min="7173" max="7173" width="6.42578125" style="1" customWidth="1"/>
    <col min="7174" max="7174" width="8.140625" style="1" bestFit="1" customWidth="1"/>
    <col min="7175" max="7175" width="11.7109375" style="1" bestFit="1" customWidth="1"/>
    <col min="7176" max="7176" width="12.5703125" style="1" customWidth="1"/>
    <col min="7177" max="7177" width="13.42578125" style="1" customWidth="1"/>
    <col min="7178" max="7424" width="9.140625" style="1"/>
    <col min="7425" max="7425" width="3.28515625" style="1" customWidth="1"/>
    <col min="7426" max="7426" width="48.5703125" style="1" customWidth="1"/>
    <col min="7427" max="7427" width="10.42578125" style="1" customWidth="1"/>
    <col min="7428" max="7428" width="9.28515625" style="1" customWidth="1"/>
    <col min="7429" max="7429" width="6.42578125" style="1" customWidth="1"/>
    <col min="7430" max="7430" width="8.140625" style="1" bestFit="1" customWidth="1"/>
    <col min="7431" max="7431" width="11.7109375" style="1" bestFit="1" customWidth="1"/>
    <col min="7432" max="7432" width="12.5703125" style="1" customWidth="1"/>
    <col min="7433" max="7433" width="13.42578125" style="1" customWidth="1"/>
    <col min="7434" max="7680" width="9.140625" style="1"/>
    <col min="7681" max="7681" width="3.28515625" style="1" customWidth="1"/>
    <col min="7682" max="7682" width="48.5703125" style="1" customWidth="1"/>
    <col min="7683" max="7683" width="10.42578125" style="1" customWidth="1"/>
    <col min="7684" max="7684" width="9.28515625" style="1" customWidth="1"/>
    <col min="7685" max="7685" width="6.42578125" style="1" customWidth="1"/>
    <col min="7686" max="7686" width="8.140625" style="1" bestFit="1" customWidth="1"/>
    <col min="7687" max="7687" width="11.7109375" style="1" bestFit="1" customWidth="1"/>
    <col min="7688" max="7688" width="12.5703125" style="1" customWidth="1"/>
    <col min="7689" max="7689" width="13.42578125" style="1" customWidth="1"/>
    <col min="7690" max="7936" width="9.140625" style="1"/>
    <col min="7937" max="7937" width="3.28515625" style="1" customWidth="1"/>
    <col min="7938" max="7938" width="48.5703125" style="1" customWidth="1"/>
    <col min="7939" max="7939" width="10.42578125" style="1" customWidth="1"/>
    <col min="7940" max="7940" width="9.28515625" style="1" customWidth="1"/>
    <col min="7941" max="7941" width="6.42578125" style="1" customWidth="1"/>
    <col min="7942" max="7942" width="8.140625" style="1" bestFit="1" customWidth="1"/>
    <col min="7943" max="7943" width="11.7109375" style="1" bestFit="1" customWidth="1"/>
    <col min="7944" max="7944" width="12.5703125" style="1" customWidth="1"/>
    <col min="7945" max="7945" width="13.42578125" style="1" customWidth="1"/>
    <col min="7946" max="8192" width="9.140625" style="1"/>
    <col min="8193" max="8193" width="3.28515625" style="1" customWidth="1"/>
    <col min="8194" max="8194" width="48.5703125" style="1" customWidth="1"/>
    <col min="8195" max="8195" width="10.42578125" style="1" customWidth="1"/>
    <col min="8196" max="8196" width="9.28515625" style="1" customWidth="1"/>
    <col min="8197" max="8197" width="6.42578125" style="1" customWidth="1"/>
    <col min="8198" max="8198" width="8.140625" style="1" bestFit="1" customWidth="1"/>
    <col min="8199" max="8199" width="11.7109375" style="1" bestFit="1" customWidth="1"/>
    <col min="8200" max="8200" width="12.5703125" style="1" customWidth="1"/>
    <col min="8201" max="8201" width="13.42578125" style="1" customWidth="1"/>
    <col min="8202" max="8448" width="9.140625" style="1"/>
    <col min="8449" max="8449" width="3.28515625" style="1" customWidth="1"/>
    <col min="8450" max="8450" width="48.5703125" style="1" customWidth="1"/>
    <col min="8451" max="8451" width="10.42578125" style="1" customWidth="1"/>
    <col min="8452" max="8452" width="9.28515625" style="1" customWidth="1"/>
    <col min="8453" max="8453" width="6.42578125" style="1" customWidth="1"/>
    <col min="8454" max="8454" width="8.140625" style="1" bestFit="1" customWidth="1"/>
    <col min="8455" max="8455" width="11.7109375" style="1" bestFit="1" customWidth="1"/>
    <col min="8456" max="8456" width="12.5703125" style="1" customWidth="1"/>
    <col min="8457" max="8457" width="13.42578125" style="1" customWidth="1"/>
    <col min="8458" max="8704" width="9.140625" style="1"/>
    <col min="8705" max="8705" width="3.28515625" style="1" customWidth="1"/>
    <col min="8706" max="8706" width="48.5703125" style="1" customWidth="1"/>
    <col min="8707" max="8707" width="10.42578125" style="1" customWidth="1"/>
    <col min="8708" max="8708" width="9.28515625" style="1" customWidth="1"/>
    <col min="8709" max="8709" width="6.42578125" style="1" customWidth="1"/>
    <col min="8710" max="8710" width="8.140625" style="1" bestFit="1" customWidth="1"/>
    <col min="8711" max="8711" width="11.7109375" style="1" bestFit="1" customWidth="1"/>
    <col min="8712" max="8712" width="12.5703125" style="1" customWidth="1"/>
    <col min="8713" max="8713" width="13.42578125" style="1" customWidth="1"/>
    <col min="8714" max="8960" width="9.140625" style="1"/>
    <col min="8961" max="8961" width="3.28515625" style="1" customWidth="1"/>
    <col min="8962" max="8962" width="48.5703125" style="1" customWidth="1"/>
    <col min="8963" max="8963" width="10.42578125" style="1" customWidth="1"/>
    <col min="8964" max="8964" width="9.28515625" style="1" customWidth="1"/>
    <col min="8965" max="8965" width="6.42578125" style="1" customWidth="1"/>
    <col min="8966" max="8966" width="8.140625" style="1" bestFit="1" customWidth="1"/>
    <col min="8967" max="8967" width="11.7109375" style="1" bestFit="1" customWidth="1"/>
    <col min="8968" max="8968" width="12.5703125" style="1" customWidth="1"/>
    <col min="8969" max="8969" width="13.42578125" style="1" customWidth="1"/>
    <col min="8970" max="9216" width="9.140625" style="1"/>
    <col min="9217" max="9217" width="3.28515625" style="1" customWidth="1"/>
    <col min="9218" max="9218" width="48.5703125" style="1" customWidth="1"/>
    <col min="9219" max="9219" width="10.42578125" style="1" customWidth="1"/>
    <col min="9220" max="9220" width="9.28515625" style="1" customWidth="1"/>
    <col min="9221" max="9221" width="6.42578125" style="1" customWidth="1"/>
    <col min="9222" max="9222" width="8.140625" style="1" bestFit="1" customWidth="1"/>
    <col min="9223" max="9223" width="11.7109375" style="1" bestFit="1" customWidth="1"/>
    <col min="9224" max="9224" width="12.5703125" style="1" customWidth="1"/>
    <col min="9225" max="9225" width="13.42578125" style="1" customWidth="1"/>
    <col min="9226" max="9472" width="9.140625" style="1"/>
    <col min="9473" max="9473" width="3.28515625" style="1" customWidth="1"/>
    <col min="9474" max="9474" width="48.5703125" style="1" customWidth="1"/>
    <col min="9475" max="9475" width="10.42578125" style="1" customWidth="1"/>
    <col min="9476" max="9476" width="9.28515625" style="1" customWidth="1"/>
    <col min="9477" max="9477" width="6.42578125" style="1" customWidth="1"/>
    <col min="9478" max="9478" width="8.140625" style="1" bestFit="1" customWidth="1"/>
    <col min="9479" max="9479" width="11.7109375" style="1" bestFit="1" customWidth="1"/>
    <col min="9480" max="9480" width="12.5703125" style="1" customWidth="1"/>
    <col min="9481" max="9481" width="13.42578125" style="1" customWidth="1"/>
    <col min="9482" max="9728" width="9.140625" style="1"/>
    <col min="9729" max="9729" width="3.28515625" style="1" customWidth="1"/>
    <col min="9730" max="9730" width="48.5703125" style="1" customWidth="1"/>
    <col min="9731" max="9731" width="10.42578125" style="1" customWidth="1"/>
    <col min="9732" max="9732" width="9.28515625" style="1" customWidth="1"/>
    <col min="9733" max="9733" width="6.42578125" style="1" customWidth="1"/>
    <col min="9734" max="9734" width="8.140625" style="1" bestFit="1" customWidth="1"/>
    <col min="9735" max="9735" width="11.7109375" style="1" bestFit="1" customWidth="1"/>
    <col min="9736" max="9736" width="12.5703125" style="1" customWidth="1"/>
    <col min="9737" max="9737" width="13.42578125" style="1" customWidth="1"/>
    <col min="9738" max="9984" width="9.140625" style="1"/>
    <col min="9985" max="9985" width="3.28515625" style="1" customWidth="1"/>
    <col min="9986" max="9986" width="48.5703125" style="1" customWidth="1"/>
    <col min="9987" max="9987" width="10.42578125" style="1" customWidth="1"/>
    <col min="9988" max="9988" width="9.28515625" style="1" customWidth="1"/>
    <col min="9989" max="9989" width="6.42578125" style="1" customWidth="1"/>
    <col min="9990" max="9990" width="8.140625" style="1" bestFit="1" customWidth="1"/>
    <col min="9991" max="9991" width="11.7109375" style="1" bestFit="1" customWidth="1"/>
    <col min="9992" max="9992" width="12.5703125" style="1" customWidth="1"/>
    <col min="9993" max="9993" width="13.42578125" style="1" customWidth="1"/>
    <col min="9994" max="10240" width="9.140625" style="1"/>
    <col min="10241" max="10241" width="3.28515625" style="1" customWidth="1"/>
    <col min="10242" max="10242" width="48.5703125" style="1" customWidth="1"/>
    <col min="10243" max="10243" width="10.42578125" style="1" customWidth="1"/>
    <col min="10244" max="10244" width="9.28515625" style="1" customWidth="1"/>
    <col min="10245" max="10245" width="6.42578125" style="1" customWidth="1"/>
    <col min="10246" max="10246" width="8.140625" style="1" bestFit="1" customWidth="1"/>
    <col min="10247" max="10247" width="11.7109375" style="1" bestFit="1" customWidth="1"/>
    <col min="10248" max="10248" width="12.5703125" style="1" customWidth="1"/>
    <col min="10249" max="10249" width="13.42578125" style="1" customWidth="1"/>
    <col min="10250" max="10496" width="9.140625" style="1"/>
    <col min="10497" max="10497" width="3.28515625" style="1" customWidth="1"/>
    <col min="10498" max="10498" width="48.5703125" style="1" customWidth="1"/>
    <col min="10499" max="10499" width="10.42578125" style="1" customWidth="1"/>
    <col min="10500" max="10500" width="9.28515625" style="1" customWidth="1"/>
    <col min="10501" max="10501" width="6.42578125" style="1" customWidth="1"/>
    <col min="10502" max="10502" width="8.140625" style="1" bestFit="1" customWidth="1"/>
    <col min="10503" max="10503" width="11.7109375" style="1" bestFit="1" customWidth="1"/>
    <col min="10504" max="10504" width="12.5703125" style="1" customWidth="1"/>
    <col min="10505" max="10505" width="13.42578125" style="1" customWidth="1"/>
    <col min="10506" max="10752" width="9.140625" style="1"/>
    <col min="10753" max="10753" width="3.28515625" style="1" customWidth="1"/>
    <col min="10754" max="10754" width="48.5703125" style="1" customWidth="1"/>
    <col min="10755" max="10755" width="10.42578125" style="1" customWidth="1"/>
    <col min="10756" max="10756" width="9.28515625" style="1" customWidth="1"/>
    <col min="10757" max="10757" width="6.42578125" style="1" customWidth="1"/>
    <col min="10758" max="10758" width="8.140625" style="1" bestFit="1" customWidth="1"/>
    <col min="10759" max="10759" width="11.7109375" style="1" bestFit="1" customWidth="1"/>
    <col min="10760" max="10760" width="12.5703125" style="1" customWidth="1"/>
    <col min="10761" max="10761" width="13.42578125" style="1" customWidth="1"/>
    <col min="10762" max="11008" width="9.140625" style="1"/>
    <col min="11009" max="11009" width="3.28515625" style="1" customWidth="1"/>
    <col min="11010" max="11010" width="48.5703125" style="1" customWidth="1"/>
    <col min="11011" max="11011" width="10.42578125" style="1" customWidth="1"/>
    <col min="11012" max="11012" width="9.28515625" style="1" customWidth="1"/>
    <col min="11013" max="11013" width="6.42578125" style="1" customWidth="1"/>
    <col min="11014" max="11014" width="8.140625" style="1" bestFit="1" customWidth="1"/>
    <col min="11015" max="11015" width="11.7109375" style="1" bestFit="1" customWidth="1"/>
    <col min="11016" max="11016" width="12.5703125" style="1" customWidth="1"/>
    <col min="11017" max="11017" width="13.42578125" style="1" customWidth="1"/>
    <col min="11018" max="11264" width="9.140625" style="1"/>
    <col min="11265" max="11265" width="3.28515625" style="1" customWidth="1"/>
    <col min="11266" max="11266" width="48.5703125" style="1" customWidth="1"/>
    <col min="11267" max="11267" width="10.42578125" style="1" customWidth="1"/>
    <col min="11268" max="11268" width="9.28515625" style="1" customWidth="1"/>
    <col min="11269" max="11269" width="6.42578125" style="1" customWidth="1"/>
    <col min="11270" max="11270" width="8.140625" style="1" bestFit="1" customWidth="1"/>
    <col min="11271" max="11271" width="11.7109375" style="1" bestFit="1" customWidth="1"/>
    <col min="11272" max="11272" width="12.5703125" style="1" customWidth="1"/>
    <col min="11273" max="11273" width="13.42578125" style="1" customWidth="1"/>
    <col min="11274" max="11520" width="9.140625" style="1"/>
    <col min="11521" max="11521" width="3.28515625" style="1" customWidth="1"/>
    <col min="11522" max="11522" width="48.5703125" style="1" customWidth="1"/>
    <col min="11523" max="11523" width="10.42578125" style="1" customWidth="1"/>
    <col min="11524" max="11524" width="9.28515625" style="1" customWidth="1"/>
    <col min="11525" max="11525" width="6.42578125" style="1" customWidth="1"/>
    <col min="11526" max="11526" width="8.140625" style="1" bestFit="1" customWidth="1"/>
    <col min="11527" max="11527" width="11.7109375" style="1" bestFit="1" customWidth="1"/>
    <col min="11528" max="11528" width="12.5703125" style="1" customWidth="1"/>
    <col min="11529" max="11529" width="13.42578125" style="1" customWidth="1"/>
    <col min="11530" max="11776" width="9.140625" style="1"/>
    <col min="11777" max="11777" width="3.28515625" style="1" customWidth="1"/>
    <col min="11778" max="11778" width="48.5703125" style="1" customWidth="1"/>
    <col min="11779" max="11779" width="10.42578125" style="1" customWidth="1"/>
    <col min="11780" max="11780" width="9.28515625" style="1" customWidth="1"/>
    <col min="11781" max="11781" width="6.42578125" style="1" customWidth="1"/>
    <col min="11782" max="11782" width="8.140625" style="1" bestFit="1" customWidth="1"/>
    <col min="11783" max="11783" width="11.7109375" style="1" bestFit="1" customWidth="1"/>
    <col min="11784" max="11784" width="12.5703125" style="1" customWidth="1"/>
    <col min="11785" max="11785" width="13.42578125" style="1" customWidth="1"/>
    <col min="11786" max="12032" width="9.140625" style="1"/>
    <col min="12033" max="12033" width="3.28515625" style="1" customWidth="1"/>
    <col min="12034" max="12034" width="48.5703125" style="1" customWidth="1"/>
    <col min="12035" max="12035" width="10.42578125" style="1" customWidth="1"/>
    <col min="12036" max="12036" width="9.28515625" style="1" customWidth="1"/>
    <col min="12037" max="12037" width="6.42578125" style="1" customWidth="1"/>
    <col min="12038" max="12038" width="8.140625" style="1" bestFit="1" customWidth="1"/>
    <col min="12039" max="12039" width="11.7109375" style="1" bestFit="1" customWidth="1"/>
    <col min="12040" max="12040" width="12.5703125" style="1" customWidth="1"/>
    <col min="12041" max="12041" width="13.42578125" style="1" customWidth="1"/>
    <col min="12042" max="12288" width="9.140625" style="1"/>
    <col min="12289" max="12289" width="3.28515625" style="1" customWidth="1"/>
    <col min="12290" max="12290" width="48.5703125" style="1" customWidth="1"/>
    <col min="12291" max="12291" width="10.42578125" style="1" customWidth="1"/>
    <col min="12292" max="12292" width="9.28515625" style="1" customWidth="1"/>
    <col min="12293" max="12293" width="6.42578125" style="1" customWidth="1"/>
    <col min="12294" max="12294" width="8.140625" style="1" bestFit="1" customWidth="1"/>
    <col min="12295" max="12295" width="11.7109375" style="1" bestFit="1" customWidth="1"/>
    <col min="12296" max="12296" width="12.5703125" style="1" customWidth="1"/>
    <col min="12297" max="12297" width="13.42578125" style="1" customWidth="1"/>
    <col min="12298" max="12544" width="9.140625" style="1"/>
    <col min="12545" max="12545" width="3.28515625" style="1" customWidth="1"/>
    <col min="12546" max="12546" width="48.5703125" style="1" customWidth="1"/>
    <col min="12547" max="12547" width="10.42578125" style="1" customWidth="1"/>
    <col min="12548" max="12548" width="9.28515625" style="1" customWidth="1"/>
    <col min="12549" max="12549" width="6.42578125" style="1" customWidth="1"/>
    <col min="12550" max="12550" width="8.140625" style="1" bestFit="1" customWidth="1"/>
    <col min="12551" max="12551" width="11.7109375" style="1" bestFit="1" customWidth="1"/>
    <col min="12552" max="12552" width="12.5703125" style="1" customWidth="1"/>
    <col min="12553" max="12553" width="13.42578125" style="1" customWidth="1"/>
    <col min="12554" max="12800" width="9.140625" style="1"/>
    <col min="12801" max="12801" width="3.28515625" style="1" customWidth="1"/>
    <col min="12802" max="12802" width="48.5703125" style="1" customWidth="1"/>
    <col min="12803" max="12803" width="10.42578125" style="1" customWidth="1"/>
    <col min="12804" max="12804" width="9.28515625" style="1" customWidth="1"/>
    <col min="12805" max="12805" width="6.42578125" style="1" customWidth="1"/>
    <col min="12806" max="12806" width="8.140625" style="1" bestFit="1" customWidth="1"/>
    <col min="12807" max="12807" width="11.7109375" style="1" bestFit="1" customWidth="1"/>
    <col min="12808" max="12808" width="12.5703125" style="1" customWidth="1"/>
    <col min="12809" max="12809" width="13.42578125" style="1" customWidth="1"/>
    <col min="12810" max="13056" width="9.140625" style="1"/>
    <col min="13057" max="13057" width="3.28515625" style="1" customWidth="1"/>
    <col min="13058" max="13058" width="48.5703125" style="1" customWidth="1"/>
    <col min="13059" max="13059" width="10.42578125" style="1" customWidth="1"/>
    <col min="13060" max="13060" width="9.28515625" style="1" customWidth="1"/>
    <col min="13061" max="13061" width="6.42578125" style="1" customWidth="1"/>
    <col min="13062" max="13062" width="8.140625" style="1" bestFit="1" customWidth="1"/>
    <col min="13063" max="13063" width="11.7109375" style="1" bestFit="1" customWidth="1"/>
    <col min="13064" max="13064" width="12.5703125" style="1" customWidth="1"/>
    <col min="13065" max="13065" width="13.42578125" style="1" customWidth="1"/>
    <col min="13066" max="13312" width="9.140625" style="1"/>
    <col min="13313" max="13313" width="3.28515625" style="1" customWidth="1"/>
    <col min="13314" max="13314" width="48.5703125" style="1" customWidth="1"/>
    <col min="13315" max="13315" width="10.42578125" style="1" customWidth="1"/>
    <col min="13316" max="13316" width="9.28515625" style="1" customWidth="1"/>
    <col min="13317" max="13317" width="6.42578125" style="1" customWidth="1"/>
    <col min="13318" max="13318" width="8.140625" style="1" bestFit="1" customWidth="1"/>
    <col min="13319" max="13319" width="11.7109375" style="1" bestFit="1" customWidth="1"/>
    <col min="13320" max="13320" width="12.5703125" style="1" customWidth="1"/>
    <col min="13321" max="13321" width="13.42578125" style="1" customWidth="1"/>
    <col min="13322" max="13568" width="9.140625" style="1"/>
    <col min="13569" max="13569" width="3.28515625" style="1" customWidth="1"/>
    <col min="13570" max="13570" width="48.5703125" style="1" customWidth="1"/>
    <col min="13571" max="13571" width="10.42578125" style="1" customWidth="1"/>
    <col min="13572" max="13572" width="9.28515625" style="1" customWidth="1"/>
    <col min="13573" max="13573" width="6.42578125" style="1" customWidth="1"/>
    <col min="13574" max="13574" width="8.140625" style="1" bestFit="1" customWidth="1"/>
    <col min="13575" max="13575" width="11.7109375" style="1" bestFit="1" customWidth="1"/>
    <col min="13576" max="13576" width="12.5703125" style="1" customWidth="1"/>
    <col min="13577" max="13577" width="13.42578125" style="1" customWidth="1"/>
    <col min="13578" max="13824" width="9.140625" style="1"/>
    <col min="13825" max="13825" width="3.28515625" style="1" customWidth="1"/>
    <col min="13826" max="13826" width="48.5703125" style="1" customWidth="1"/>
    <col min="13827" max="13827" width="10.42578125" style="1" customWidth="1"/>
    <col min="13828" max="13828" width="9.28515625" style="1" customWidth="1"/>
    <col min="13829" max="13829" width="6.42578125" style="1" customWidth="1"/>
    <col min="13830" max="13830" width="8.140625" style="1" bestFit="1" customWidth="1"/>
    <col min="13831" max="13831" width="11.7109375" style="1" bestFit="1" customWidth="1"/>
    <col min="13832" max="13832" width="12.5703125" style="1" customWidth="1"/>
    <col min="13833" max="13833" width="13.42578125" style="1" customWidth="1"/>
    <col min="13834" max="14080" width="9.140625" style="1"/>
    <col min="14081" max="14081" width="3.28515625" style="1" customWidth="1"/>
    <col min="14082" max="14082" width="48.5703125" style="1" customWidth="1"/>
    <col min="14083" max="14083" width="10.42578125" style="1" customWidth="1"/>
    <col min="14084" max="14084" width="9.28515625" style="1" customWidth="1"/>
    <col min="14085" max="14085" width="6.42578125" style="1" customWidth="1"/>
    <col min="14086" max="14086" width="8.140625" style="1" bestFit="1" customWidth="1"/>
    <col min="14087" max="14087" width="11.7109375" style="1" bestFit="1" customWidth="1"/>
    <col min="14088" max="14088" width="12.5703125" style="1" customWidth="1"/>
    <col min="14089" max="14089" width="13.42578125" style="1" customWidth="1"/>
    <col min="14090" max="14336" width="9.140625" style="1"/>
    <col min="14337" max="14337" width="3.28515625" style="1" customWidth="1"/>
    <col min="14338" max="14338" width="48.5703125" style="1" customWidth="1"/>
    <col min="14339" max="14339" width="10.42578125" style="1" customWidth="1"/>
    <col min="14340" max="14340" width="9.28515625" style="1" customWidth="1"/>
    <col min="14341" max="14341" width="6.42578125" style="1" customWidth="1"/>
    <col min="14342" max="14342" width="8.140625" style="1" bestFit="1" customWidth="1"/>
    <col min="14343" max="14343" width="11.7109375" style="1" bestFit="1" customWidth="1"/>
    <col min="14344" max="14344" width="12.5703125" style="1" customWidth="1"/>
    <col min="14345" max="14345" width="13.42578125" style="1" customWidth="1"/>
    <col min="14346" max="14592" width="9.140625" style="1"/>
    <col min="14593" max="14593" width="3.28515625" style="1" customWidth="1"/>
    <col min="14594" max="14594" width="48.5703125" style="1" customWidth="1"/>
    <col min="14595" max="14595" width="10.42578125" style="1" customWidth="1"/>
    <col min="14596" max="14596" width="9.28515625" style="1" customWidth="1"/>
    <col min="14597" max="14597" width="6.42578125" style="1" customWidth="1"/>
    <col min="14598" max="14598" width="8.140625" style="1" bestFit="1" customWidth="1"/>
    <col min="14599" max="14599" width="11.7109375" style="1" bestFit="1" customWidth="1"/>
    <col min="14600" max="14600" width="12.5703125" style="1" customWidth="1"/>
    <col min="14601" max="14601" width="13.42578125" style="1" customWidth="1"/>
    <col min="14602" max="14848" width="9.140625" style="1"/>
    <col min="14849" max="14849" width="3.28515625" style="1" customWidth="1"/>
    <col min="14850" max="14850" width="48.5703125" style="1" customWidth="1"/>
    <col min="14851" max="14851" width="10.42578125" style="1" customWidth="1"/>
    <col min="14852" max="14852" width="9.28515625" style="1" customWidth="1"/>
    <col min="14853" max="14853" width="6.42578125" style="1" customWidth="1"/>
    <col min="14854" max="14854" width="8.140625" style="1" bestFit="1" customWidth="1"/>
    <col min="14855" max="14855" width="11.7109375" style="1" bestFit="1" customWidth="1"/>
    <col min="14856" max="14856" width="12.5703125" style="1" customWidth="1"/>
    <col min="14857" max="14857" width="13.42578125" style="1" customWidth="1"/>
    <col min="14858" max="15104" width="9.140625" style="1"/>
    <col min="15105" max="15105" width="3.28515625" style="1" customWidth="1"/>
    <col min="15106" max="15106" width="48.5703125" style="1" customWidth="1"/>
    <col min="15107" max="15107" width="10.42578125" style="1" customWidth="1"/>
    <col min="15108" max="15108" width="9.28515625" style="1" customWidth="1"/>
    <col min="15109" max="15109" width="6.42578125" style="1" customWidth="1"/>
    <col min="15110" max="15110" width="8.140625" style="1" bestFit="1" customWidth="1"/>
    <col min="15111" max="15111" width="11.7109375" style="1" bestFit="1" customWidth="1"/>
    <col min="15112" max="15112" width="12.5703125" style="1" customWidth="1"/>
    <col min="15113" max="15113" width="13.42578125" style="1" customWidth="1"/>
    <col min="15114" max="15360" width="9.140625" style="1"/>
    <col min="15361" max="15361" width="3.28515625" style="1" customWidth="1"/>
    <col min="15362" max="15362" width="48.5703125" style="1" customWidth="1"/>
    <col min="15363" max="15363" width="10.42578125" style="1" customWidth="1"/>
    <col min="15364" max="15364" width="9.28515625" style="1" customWidth="1"/>
    <col min="15365" max="15365" width="6.42578125" style="1" customWidth="1"/>
    <col min="15366" max="15366" width="8.140625" style="1" bestFit="1" customWidth="1"/>
    <col min="15367" max="15367" width="11.7109375" style="1" bestFit="1" customWidth="1"/>
    <col min="15368" max="15368" width="12.5703125" style="1" customWidth="1"/>
    <col min="15369" max="15369" width="13.42578125" style="1" customWidth="1"/>
    <col min="15370" max="15616" width="9.140625" style="1"/>
    <col min="15617" max="15617" width="3.28515625" style="1" customWidth="1"/>
    <col min="15618" max="15618" width="48.5703125" style="1" customWidth="1"/>
    <col min="15619" max="15619" width="10.42578125" style="1" customWidth="1"/>
    <col min="15620" max="15620" width="9.28515625" style="1" customWidth="1"/>
    <col min="15621" max="15621" width="6.42578125" style="1" customWidth="1"/>
    <col min="15622" max="15622" width="8.140625" style="1" bestFit="1" customWidth="1"/>
    <col min="15623" max="15623" width="11.7109375" style="1" bestFit="1" customWidth="1"/>
    <col min="15624" max="15624" width="12.5703125" style="1" customWidth="1"/>
    <col min="15625" max="15625" width="13.42578125" style="1" customWidth="1"/>
    <col min="15626" max="15872" width="9.140625" style="1"/>
    <col min="15873" max="15873" width="3.28515625" style="1" customWidth="1"/>
    <col min="15874" max="15874" width="48.5703125" style="1" customWidth="1"/>
    <col min="15875" max="15875" width="10.42578125" style="1" customWidth="1"/>
    <col min="15876" max="15876" width="9.28515625" style="1" customWidth="1"/>
    <col min="15877" max="15877" width="6.42578125" style="1" customWidth="1"/>
    <col min="15878" max="15878" width="8.140625" style="1" bestFit="1" customWidth="1"/>
    <col min="15879" max="15879" width="11.7109375" style="1" bestFit="1" customWidth="1"/>
    <col min="15880" max="15880" width="12.5703125" style="1" customWidth="1"/>
    <col min="15881" max="15881" width="13.42578125" style="1" customWidth="1"/>
    <col min="15882" max="16128" width="9.140625" style="1"/>
    <col min="16129" max="16129" width="3.28515625" style="1" customWidth="1"/>
    <col min="16130" max="16130" width="48.5703125" style="1" customWidth="1"/>
    <col min="16131" max="16131" width="10.42578125" style="1" customWidth="1"/>
    <col min="16132" max="16132" width="9.28515625" style="1" customWidth="1"/>
    <col min="16133" max="16133" width="6.42578125" style="1" customWidth="1"/>
    <col min="16134" max="16134" width="8.140625" style="1" bestFit="1" customWidth="1"/>
    <col min="16135" max="16135" width="11.7109375" style="1" bestFit="1" customWidth="1"/>
    <col min="16136" max="16136" width="12.5703125" style="1" customWidth="1"/>
    <col min="16137" max="16137" width="13.42578125" style="1" customWidth="1"/>
    <col min="16138" max="16384" width="9.140625" style="1"/>
  </cols>
  <sheetData>
    <row r="1" spans="1:10" ht="242.25" x14ac:dyDescent="0.2">
      <c r="B1" s="26" t="s">
        <v>205</v>
      </c>
    </row>
    <row r="4" spans="1:10" x14ac:dyDescent="0.2">
      <c r="B4" s="2" t="s">
        <v>232</v>
      </c>
      <c r="C4" s="2"/>
      <c r="D4" s="2"/>
    </row>
    <row r="5" spans="1:10" s="9" customFormat="1" ht="63.75" x14ac:dyDescent="0.2">
      <c r="A5" s="4" t="s">
        <v>1</v>
      </c>
      <c r="B5" s="5" t="s">
        <v>2</v>
      </c>
      <c r="C5" s="6" t="s">
        <v>3</v>
      </c>
      <c r="D5" s="6" t="s">
        <v>4</v>
      </c>
      <c r="E5" s="7" t="s">
        <v>5</v>
      </c>
      <c r="F5" s="7" t="s">
        <v>207</v>
      </c>
      <c r="G5" s="8" t="s">
        <v>6</v>
      </c>
      <c r="H5" s="6" t="s">
        <v>7</v>
      </c>
      <c r="I5" s="8" t="s">
        <v>210</v>
      </c>
    </row>
    <row r="6" spans="1:10" ht="69.75" customHeight="1" x14ac:dyDescent="0.2">
      <c r="A6" s="10" t="s">
        <v>8</v>
      </c>
      <c r="B6" s="31" t="s">
        <v>132</v>
      </c>
      <c r="C6" s="11" t="s">
        <v>133</v>
      </c>
      <c r="D6" s="43" t="s">
        <v>134</v>
      </c>
      <c r="E6" s="47">
        <v>5</v>
      </c>
      <c r="F6" s="49">
        <v>0</v>
      </c>
      <c r="G6" s="49">
        <f>SUM(E6*F6)</f>
        <v>0</v>
      </c>
      <c r="H6" s="49">
        <f>SUM(G6*1.08)</f>
        <v>0</v>
      </c>
      <c r="I6" s="50"/>
    </row>
    <row r="7" spans="1:10" x14ac:dyDescent="0.2">
      <c r="A7" s="10" t="s">
        <v>11</v>
      </c>
      <c r="B7" s="31" t="s">
        <v>135</v>
      </c>
      <c r="C7" s="11"/>
      <c r="D7" s="43" t="s">
        <v>136</v>
      </c>
      <c r="E7" s="47">
        <v>5</v>
      </c>
      <c r="F7" s="49">
        <v>0</v>
      </c>
      <c r="G7" s="49">
        <f>SUM(E7*F7)</f>
        <v>0</v>
      </c>
      <c r="H7" s="49">
        <f>SUM(G7*1.08)</f>
        <v>0</v>
      </c>
      <c r="I7" s="50"/>
      <c r="J7" s="2"/>
    </row>
    <row r="8" spans="1:10" x14ac:dyDescent="0.2">
      <c r="A8" s="10" t="s">
        <v>17</v>
      </c>
      <c r="B8" s="31" t="s">
        <v>137</v>
      </c>
      <c r="C8" s="31"/>
      <c r="D8" s="43" t="s">
        <v>138</v>
      </c>
      <c r="E8" s="47">
        <v>5</v>
      </c>
      <c r="F8" s="49">
        <v>0</v>
      </c>
      <c r="G8" s="49">
        <f>SUM(E8*F8)</f>
        <v>0</v>
      </c>
      <c r="H8" s="49">
        <f>SUM(G8*1.08)</f>
        <v>0</v>
      </c>
      <c r="I8" s="50"/>
      <c r="J8" s="2"/>
    </row>
    <row r="9" spans="1:10" x14ac:dyDescent="0.2">
      <c r="A9" s="10" t="s">
        <v>20</v>
      </c>
      <c r="B9" s="31" t="s">
        <v>139</v>
      </c>
      <c r="C9" s="11"/>
      <c r="D9" s="43" t="s">
        <v>136</v>
      </c>
      <c r="E9" s="47">
        <v>5</v>
      </c>
      <c r="F9" s="49">
        <v>0</v>
      </c>
      <c r="G9" s="49">
        <f>SUM(E9*F9)</f>
        <v>0</v>
      </c>
      <c r="H9" s="49">
        <f>SUM(G9*1.08)</f>
        <v>0</v>
      </c>
      <c r="I9" s="50"/>
      <c r="J9" s="2"/>
    </row>
    <row r="10" spans="1:10" x14ac:dyDescent="0.2">
      <c r="A10" s="10" t="s">
        <v>22</v>
      </c>
      <c r="B10" s="31" t="s">
        <v>140</v>
      </c>
      <c r="C10" s="31"/>
      <c r="D10" s="43" t="s">
        <v>138</v>
      </c>
      <c r="E10" s="47">
        <v>5</v>
      </c>
      <c r="F10" s="49">
        <v>0</v>
      </c>
      <c r="G10" s="49">
        <f>SUM(E10*F10)</f>
        <v>0</v>
      </c>
      <c r="H10" s="49">
        <f>SUM(G10*1.08)</f>
        <v>0</v>
      </c>
      <c r="I10" s="50"/>
      <c r="J10" s="2"/>
    </row>
    <row r="11" spans="1:10" x14ac:dyDescent="0.2">
      <c r="B11" s="2"/>
      <c r="C11" s="2"/>
      <c r="D11" s="2"/>
      <c r="G11" s="25"/>
      <c r="H11" s="25"/>
    </row>
    <row r="12" spans="1:10" x14ac:dyDescent="0.2">
      <c r="G12" s="3">
        <f>SUM(G6:G11)</f>
        <v>0</v>
      </c>
      <c r="H12" s="3">
        <f>SUM(H6:H11)</f>
        <v>0</v>
      </c>
    </row>
    <row r="13" spans="1:10" s="28" customFormat="1" x14ac:dyDescent="0.2">
      <c r="B13" s="62" t="s">
        <v>233</v>
      </c>
      <c r="C13" s="63"/>
      <c r="D13" s="63"/>
      <c r="E13" s="63"/>
      <c r="F13" s="63"/>
      <c r="G13" s="63"/>
      <c r="H13" s="63"/>
    </row>
    <row r="14" spans="1:10" s="28" customFormat="1" ht="63.75" x14ac:dyDescent="0.2">
      <c r="A14" s="64" t="s">
        <v>71</v>
      </c>
      <c r="B14" s="65" t="s">
        <v>192</v>
      </c>
      <c r="C14" s="65" t="s">
        <v>193</v>
      </c>
      <c r="D14" s="66" t="s">
        <v>5</v>
      </c>
      <c r="E14" s="67" t="s">
        <v>207</v>
      </c>
      <c r="F14" s="68" t="s">
        <v>194</v>
      </c>
      <c r="G14" s="68" t="s">
        <v>195</v>
      </c>
      <c r="H14" s="8" t="s">
        <v>210</v>
      </c>
    </row>
    <row r="15" spans="1:10" s="28" customFormat="1" ht="51" x14ac:dyDescent="0.2">
      <c r="A15" s="69" t="s">
        <v>8</v>
      </c>
      <c r="B15" s="72" t="s">
        <v>197</v>
      </c>
      <c r="C15" s="73" t="s">
        <v>196</v>
      </c>
      <c r="D15" s="74">
        <v>3000</v>
      </c>
      <c r="E15" s="74">
        <v>0</v>
      </c>
      <c r="F15" s="75">
        <f>SUM(D15*E15)</f>
        <v>0</v>
      </c>
      <c r="G15" s="75">
        <f>SUM(F15*1.08)</f>
        <v>0</v>
      </c>
      <c r="H15" s="70"/>
    </row>
    <row r="16" spans="1:10" s="28" customFormat="1" x14ac:dyDescent="0.2">
      <c r="B16" s="63"/>
      <c r="C16" s="63"/>
      <c r="D16" s="63"/>
      <c r="E16" s="63"/>
      <c r="F16" s="71">
        <f>SUM(F15)</f>
        <v>0</v>
      </c>
      <c r="G16" s="71">
        <f>SUM(G15)</f>
        <v>0</v>
      </c>
      <c r="H16" s="63"/>
    </row>
    <row r="20" spans="1:8" s="28" customFormat="1" x14ac:dyDescent="0.25">
      <c r="B20" s="28" t="s">
        <v>234</v>
      </c>
    </row>
    <row r="21" spans="1:8" s="28" customFormat="1" ht="63.75" x14ac:dyDescent="0.2">
      <c r="A21" s="76" t="s">
        <v>71</v>
      </c>
      <c r="B21" s="76" t="s">
        <v>192</v>
      </c>
      <c r="C21" s="76" t="s">
        <v>193</v>
      </c>
      <c r="D21" s="77" t="s">
        <v>198</v>
      </c>
      <c r="E21" s="78" t="s">
        <v>207</v>
      </c>
      <c r="F21" s="79" t="s">
        <v>194</v>
      </c>
      <c r="G21" s="79" t="s">
        <v>195</v>
      </c>
      <c r="H21" s="8" t="s">
        <v>210</v>
      </c>
    </row>
    <row r="22" spans="1:8" s="28" customFormat="1" ht="25.5" x14ac:dyDescent="0.25">
      <c r="A22" s="69" t="s">
        <v>8</v>
      </c>
      <c r="B22" s="82" t="s">
        <v>200</v>
      </c>
      <c r="C22" s="83" t="s">
        <v>199</v>
      </c>
      <c r="D22" s="84">
        <v>120</v>
      </c>
      <c r="E22" s="85">
        <v>0</v>
      </c>
      <c r="F22" s="86">
        <f>SUM(D22*E22)</f>
        <v>0</v>
      </c>
      <c r="G22" s="86">
        <f>SUM(F22*1.23)</f>
        <v>0</v>
      </c>
      <c r="H22" s="69"/>
    </row>
    <row r="23" spans="1:8" s="28" customFormat="1" x14ac:dyDescent="0.25">
      <c r="A23" s="80"/>
      <c r="D23" s="80"/>
      <c r="F23" s="81">
        <f>SUM(F22:F22)</f>
        <v>0</v>
      </c>
      <c r="G23" s="81">
        <f>SUM(G22:G22)</f>
        <v>0</v>
      </c>
      <c r="H23" s="80"/>
    </row>
    <row r="27" spans="1:8" s="28" customFormat="1" x14ac:dyDescent="0.25">
      <c r="B27" s="28" t="s">
        <v>235</v>
      </c>
    </row>
    <row r="28" spans="1:8" s="28" customFormat="1" ht="63.75" x14ac:dyDescent="0.2">
      <c r="A28" s="76" t="s">
        <v>71</v>
      </c>
      <c r="B28" s="76" t="s">
        <v>192</v>
      </c>
      <c r="C28" s="76" t="s">
        <v>193</v>
      </c>
      <c r="D28" s="77" t="s">
        <v>198</v>
      </c>
      <c r="E28" s="78" t="s">
        <v>207</v>
      </c>
      <c r="F28" s="79" t="s">
        <v>194</v>
      </c>
      <c r="G28" s="79" t="s">
        <v>195</v>
      </c>
      <c r="H28" s="8" t="s">
        <v>210</v>
      </c>
    </row>
    <row r="29" spans="1:8" s="28" customFormat="1" ht="25.5" x14ac:dyDescent="0.25">
      <c r="A29" s="69" t="s">
        <v>8</v>
      </c>
      <c r="B29" s="82" t="s">
        <v>201</v>
      </c>
      <c r="C29" s="83" t="s">
        <v>199</v>
      </c>
      <c r="D29" s="84">
        <v>50</v>
      </c>
      <c r="E29" s="85">
        <v>0</v>
      </c>
      <c r="F29" s="86">
        <f>SUM(D29*E29)</f>
        <v>0</v>
      </c>
      <c r="G29" s="86">
        <f>SUM(F29*1.08)</f>
        <v>0</v>
      </c>
      <c r="H29" s="69"/>
    </row>
    <row r="30" spans="1:8" s="28" customFormat="1" ht="30" x14ac:dyDescent="0.25">
      <c r="A30" s="69" t="s">
        <v>11</v>
      </c>
      <c r="B30" s="87" t="s">
        <v>202</v>
      </c>
      <c r="C30" s="83" t="s">
        <v>199</v>
      </c>
      <c r="D30" s="84">
        <v>20</v>
      </c>
      <c r="E30" s="85">
        <v>0</v>
      </c>
      <c r="F30" s="86">
        <f>SUM(D30*E30)</f>
        <v>0</v>
      </c>
      <c r="G30" s="86">
        <f>SUM(F30*1.08)</f>
        <v>0</v>
      </c>
      <c r="H30" s="69"/>
    </row>
    <row r="31" spans="1:8" s="28" customFormat="1" ht="25.5" x14ac:dyDescent="0.25">
      <c r="A31" s="69" t="s">
        <v>17</v>
      </c>
      <c r="B31" s="82" t="s">
        <v>203</v>
      </c>
      <c r="C31" s="83" t="s">
        <v>199</v>
      </c>
      <c r="D31" s="84">
        <v>20</v>
      </c>
      <c r="E31" s="85">
        <v>0</v>
      </c>
      <c r="F31" s="86">
        <f>SUM(D31*E31)</f>
        <v>0</v>
      </c>
      <c r="G31" s="86">
        <f>SUM(F31*1.08)</f>
        <v>0</v>
      </c>
      <c r="H31" s="69"/>
    </row>
    <row r="32" spans="1:8" s="28" customFormat="1" ht="25.5" x14ac:dyDescent="0.25">
      <c r="A32" s="69" t="s">
        <v>20</v>
      </c>
      <c r="B32" s="82" t="s">
        <v>204</v>
      </c>
      <c r="C32" s="83" t="s">
        <v>199</v>
      </c>
      <c r="D32" s="84">
        <v>150</v>
      </c>
      <c r="E32" s="85">
        <v>0</v>
      </c>
      <c r="F32" s="86">
        <f>SUM(D32*E32)</f>
        <v>0</v>
      </c>
      <c r="G32" s="86">
        <f>SUM(F32*1.08)</f>
        <v>0</v>
      </c>
      <c r="H32" s="69"/>
    </row>
    <row r="33" spans="1:8" s="28" customFormat="1" x14ac:dyDescent="0.25">
      <c r="A33" s="80"/>
      <c r="D33" s="80"/>
      <c r="F33" s="81">
        <f>SUM(F29:F32)</f>
        <v>0</v>
      </c>
      <c r="G33" s="81">
        <f>SUM(G29:G32)</f>
        <v>0</v>
      </c>
      <c r="H33" s="80"/>
    </row>
    <row r="99" spans="9:9" x14ac:dyDescent="0.2">
      <c r="I99" s="3" t="s">
        <v>13</v>
      </c>
    </row>
  </sheetData>
  <phoneticPr fontId="1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pakiet nr 1</vt:lpstr>
      <vt:lpstr>Pakiet nr 2,3,4</vt:lpstr>
      <vt:lpstr>Pakiet nr 5,6</vt:lpstr>
      <vt:lpstr>Pakiet nr 7</vt:lpstr>
      <vt:lpstr>Pakiet nr 8</vt:lpstr>
      <vt:lpstr>Pakiet nr 9</vt:lpstr>
      <vt:lpstr>Pakiet nr 10-20</vt:lpstr>
      <vt:lpstr>Pakiet nr 21-24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Tomasz Cisło</cp:lastModifiedBy>
  <cp:lastPrinted>2023-06-23T05:48:15Z</cp:lastPrinted>
  <dcterms:created xsi:type="dcterms:W3CDTF">2015-06-05T18:19:34Z</dcterms:created>
  <dcterms:modified xsi:type="dcterms:W3CDTF">2023-07-03T08:36:00Z</dcterms:modified>
</cp:coreProperties>
</file>