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ONKURSY 2009-2018\KONKURS 2023\spr. 72 badania i konsultacje\"/>
    </mc:Choice>
  </mc:AlternateContent>
  <xr:revisionPtr revIDLastSave="0" documentId="13_ncr:1_{24FFF57E-C467-466A-AFDE-456DE4BFD7D0}" xr6:coauthVersionLast="47" xr6:coauthVersionMax="47" xr10:uidLastSave="{00000000-0000-0000-0000-000000000000}"/>
  <bookViews>
    <workbookView xWindow="-120" yWindow="-120" windowWidth="29040" windowHeight="15840" tabRatio="500" activeTab="3" xr2:uid="{00000000-000D-0000-FFFF-FFFF00000000}"/>
  </bookViews>
  <sheets>
    <sheet name="Pakiet nr 1" sheetId="1" r:id="rId1"/>
    <sheet name="Pakiet nr 2" sheetId="2" r:id="rId2"/>
    <sheet name="Pakiet nr 3" sheetId="3" r:id="rId3"/>
    <sheet name="Pakiet nr 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6" i="4" l="1"/>
  <c r="G5" i="4"/>
  <c r="G4" i="4"/>
  <c r="G3" i="4"/>
  <c r="G10" i="1"/>
  <c r="G11" i="1"/>
  <c r="G12" i="1"/>
  <c r="G13" i="1"/>
  <c r="G14" i="1"/>
  <c r="G15" i="1"/>
  <c r="G16" i="1"/>
  <c r="G17" i="1"/>
  <c r="G18" i="1" s="1"/>
  <c r="G21" i="1" s="1"/>
  <c r="G19" i="1"/>
  <c r="G20" i="1"/>
  <c r="G2" i="3"/>
  <c r="G3" i="3" s="1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16" i="2" l="1"/>
</calcChain>
</file>

<file path=xl/sharedStrings.xml><?xml version="1.0" encoding="utf-8"?>
<sst xmlns="http://schemas.openxmlformats.org/spreadsheetml/2006/main" count="188" uniqueCount="86">
  <si>
    <t>WNIOSEK NA UDZIELANIE ŚWIADCZEŃ ZDROWOTNYCH</t>
  </si>
  <si>
    <t>W ZAKRESIE BADAŃ LABORATORYJNYCH I SPECJALISTYCZNYCH W RAMACH OUTSOURCINGU</t>
  </si>
  <si>
    <t>Lp</t>
  </si>
  <si>
    <t>Dokładna nazwa badania</t>
  </si>
  <si>
    <t>Ilość zamawianych badań przez okres obowiązywania umowy</t>
  </si>
  <si>
    <r>
      <rPr>
        <b/>
        <sz val="8"/>
        <rFont val="Times New Roman"/>
        <family val="1"/>
        <charset val="238"/>
      </rPr>
      <t>Okres na jaki ma obowiązywać umowa</t>
    </r>
    <r>
      <rPr>
        <sz val="8"/>
        <rFont val="Times New Roman"/>
        <family val="1"/>
        <charset val="238"/>
      </rPr>
      <t xml:space="preserve"> </t>
    </r>
  </si>
  <si>
    <t>Oznaczenie BTP</t>
  </si>
  <si>
    <t>1 dzień roboczy</t>
  </si>
  <si>
    <t>Pobieranie materiału i transport Szpital 5WSzK</t>
  </si>
  <si>
    <t xml:space="preserve">Oznaczenie aktywności ADAMTS-13 (BIOFLASH) </t>
  </si>
  <si>
    <t>5 dni roboczych</t>
  </si>
  <si>
    <t>Immunofenotypowa ocena odsetka i wartości bezwzględnych limfocytów CD4 i CD8 w populacji CD3</t>
  </si>
  <si>
    <t>2 dni robocze</t>
  </si>
  <si>
    <t xml:space="preserve"> Immunofenotypowa ocena odsetka limfocytów B</t>
  </si>
  <si>
    <r>
      <rPr>
        <strike/>
        <sz val="9"/>
        <color rgb="FF000000"/>
        <rFont val="Times New Roman"/>
        <family val="1"/>
        <charset val="238"/>
      </rPr>
      <t xml:space="preserve">
</t>
    </r>
    <r>
      <rPr>
        <sz val="9"/>
        <color rgb="FF000000"/>
        <rFont val="Times New Roman"/>
        <family val="1"/>
        <charset val="238"/>
      </rPr>
      <t>2 dni robocze</t>
    </r>
  </si>
  <si>
    <t>Toxoplasma gondii DNA - jakościowo</t>
  </si>
  <si>
    <t xml:space="preserve"> BKV/ JCV DNA</t>
  </si>
  <si>
    <t xml:space="preserve"> Jakościowe oznaczenie przeciwciał anty-HEV IgM  metodą recomLIne Immunoblot</t>
  </si>
  <si>
    <t xml:space="preserve"> Jakościowe oznaczenie przeciwciał anty-HEV IgG metodą recomLIne Immunoblot
</t>
  </si>
  <si>
    <t>BADANIA RAZEM</t>
  </si>
  <si>
    <t xml:space="preserve">SUMA </t>
  </si>
  <si>
    <t xml:space="preserve">Badania wykonywane w godzinach 7.00 – 15.00  </t>
  </si>
  <si>
    <t>Badania z pakietu wykonywane w jednym ośrodku.</t>
  </si>
  <si>
    <t>Wykonawca zapewni materiały zużywalne do wykonywania badań:</t>
  </si>
  <si>
    <t>Probówki, pojemniki na DZM ze stabilizatorem, pojemniki do do transportu.</t>
  </si>
  <si>
    <t>W razie odstąpienia od wykonania badania z przyczyn po stronie wykonawcy,</t>
  </si>
  <si>
    <r>
      <rPr>
        <b/>
        <sz val="10"/>
        <color rgb="FF158466"/>
        <rFont val="Garamond"/>
        <family val="1"/>
        <charset val="238"/>
      </rPr>
      <t>skuteczne</t>
    </r>
    <r>
      <rPr>
        <b/>
        <sz val="10"/>
        <rFont val="Garamond"/>
        <family val="1"/>
        <charset val="238"/>
      </rPr>
      <t xml:space="preserve"> powiadomienie Zakładu Analityki Lekarskiej pod nr tel: 12 63 08 273  przed utylizacją materiału.</t>
    </r>
  </si>
  <si>
    <t xml:space="preserve">Szpital zastrzega sobie prawo do dokonania wizytacji w laboratorium/pracowni przyjmującej </t>
  </si>
  <si>
    <t xml:space="preserve">i/lub wykonującej zamówienie celem potwierdzenia zgodności sposobu i metod wykonania badań zgodnie </t>
  </si>
  <si>
    <t xml:space="preserve">z przyjętą metodyką i przyjętymi wymaganiami prawnymi, w tym do wglądu do posiadanych </t>
  </si>
  <si>
    <t xml:space="preserve">certyfikatów i zaświadczeń. Szpital zawiadomi  Wykonawcę o zamiarze przeprowadzenia wizytacji </t>
  </si>
  <si>
    <t xml:space="preserve">co najmniej 5 dni przed jej planowanym terminem. </t>
  </si>
  <si>
    <t xml:space="preserve">Wykonawca zobowiązuje się do przekazywania wyników badań zgodnie Elektroniczną </t>
  </si>
  <si>
    <t xml:space="preserve">Dokumentacją Medyczną (Rozporządzenie Ministra Zdrowia z dnia 6 kwietnia 2020 r. </t>
  </si>
  <si>
    <t>w sprawie rodzajów, zakresu i wzorów dokumentacji medycznej oraz sposobu jej przetwarzania (Dz.U. z 2020 r., poz. 666)</t>
  </si>
  <si>
    <t xml:space="preserve">Wyniki przesyłane bezpośrednio do Zakładu Analityki Lekarskiej. Dostęp do wyników  </t>
  </si>
  <si>
    <t>w trybie online tylko przez Zakład Analityki Lekarskiej.</t>
  </si>
  <si>
    <t xml:space="preserve">W przypadku zmian dotyczących wykonywania badań (szczególnie wycofanie badania z oferty, zmiana metody), </t>
  </si>
  <si>
    <t>Wykonawca poinformuje skutecznie o tym fakcie Zamawiającego.</t>
  </si>
  <si>
    <t xml:space="preserve">Miesięczny ryczałt
(poz. 1,5,6,7,8) 
</t>
  </si>
  <si>
    <t xml:space="preserve">Miesięczny ryczałt
 (poz. 2,3,4) </t>
  </si>
  <si>
    <t>12 miesięcy</t>
  </si>
  <si>
    <t>Cena brutto proponowana za jedno badanie</t>
  </si>
  <si>
    <t xml:space="preserve"> Borrelia burgdorferi DNA  (PMR/krew) </t>
  </si>
  <si>
    <t>10 dni roboczych</t>
  </si>
  <si>
    <t xml:space="preserve">Pobieranie materiału 5WSzK transport Wykonawca </t>
  </si>
  <si>
    <t xml:space="preserve">24 miesięcy </t>
  </si>
  <si>
    <t xml:space="preserve"> Tick-borne Encephalitis Virus RNA (PMR/krew)   </t>
  </si>
  <si>
    <t>14 dni roboczych</t>
  </si>
  <si>
    <t xml:space="preserve"> Poliomawirus (JCV) DNA (PMR/krew)</t>
  </si>
  <si>
    <t xml:space="preserve">14 dni roboczych </t>
  </si>
  <si>
    <t>P/ciała przeciw swoistej kinazie tyrozyny (MuSK) met. RIA (surowica)</t>
  </si>
  <si>
    <t>P/ciała przeciw receptorom acetylocholiny (anty-ACHR) (surowica)</t>
  </si>
  <si>
    <t>Aktywność enzymu S-metylotransferazy tiopuryny (TMPT)</t>
  </si>
  <si>
    <t>P/ciała przeciw kanałom potasowym (VGKC)  (surowica)</t>
  </si>
  <si>
    <t>P/ciała przeciw kanałom wapniowym w surowicy typu PQ i N</t>
  </si>
  <si>
    <t>P/ciała HDV (delta)</t>
  </si>
  <si>
    <t>4 dni roboczych</t>
  </si>
  <si>
    <t>VDRL (surowica)</t>
  </si>
  <si>
    <t xml:space="preserve">1 dzień roboczych </t>
  </si>
  <si>
    <t>FTA (surowica/PMR)</t>
  </si>
  <si>
    <t>6 dni roboczych</t>
  </si>
  <si>
    <t>FTA-ilościowo  (surowica/PMR)</t>
  </si>
  <si>
    <t xml:space="preserve">6 dni roboczych </t>
  </si>
  <si>
    <t>FTA-ABS  (surowica/PMR)</t>
  </si>
  <si>
    <t>TPHA (surowica/PMR)</t>
  </si>
  <si>
    <t>Odbiór materiału 6 dni w tygodniu (pon-sob)</t>
  </si>
  <si>
    <t>Odbiór badań przez Wykonawcę w godz. 12.00-14.00</t>
  </si>
  <si>
    <t>Wykonawca wraz z umową dostarczy aktualny informator zawierający: kod/skrót/symbol badania, rodzaj materiału,</t>
  </si>
  <si>
    <t>warunki przechowyania i trasportu materiału do badań, rodzaj probówek itp..</t>
  </si>
  <si>
    <t>Wykonawca dostarczy aktualne świadectwa kontroli jakości oraz certyfikaty kontroli zewnętrznych.</t>
  </si>
  <si>
    <t xml:space="preserve"> konsultacja hematologiczna </t>
  </si>
  <si>
    <r>
      <t xml:space="preserve"> czas od dostarczenia materiału do badaniaw którym </t>
    </r>
    <r>
      <rPr>
        <b/>
        <sz val="8"/>
        <rFont val="Times New Roman"/>
        <family val="1"/>
        <charset val="238"/>
      </rPr>
      <t>ma być wynik</t>
    </r>
  </si>
  <si>
    <t>Sposób pobierania materiału do badania do badania .</t>
  </si>
  <si>
    <t xml:space="preserve">12 miesięcy </t>
  </si>
  <si>
    <t xml:space="preserve">nie dotyczy  </t>
  </si>
  <si>
    <r>
      <t xml:space="preserve"> czas od zgłoszenia się na konsultację w którym </t>
    </r>
    <r>
      <rPr>
        <b/>
        <sz val="8"/>
        <rFont val="Times New Roman"/>
        <family val="1"/>
        <charset val="238"/>
      </rPr>
      <t>ma być wynik</t>
    </r>
  </si>
  <si>
    <t>Sposób pobierania materiału do badania do badania.</t>
  </si>
  <si>
    <t xml:space="preserve">wartośc brutto </t>
  </si>
  <si>
    <t>do 4 dni roboczych</t>
  </si>
  <si>
    <t>badanie ekspresji receptora progesteronowego</t>
  </si>
  <si>
    <t xml:space="preserve">badanie HER </t>
  </si>
  <si>
    <t xml:space="preserve">badanie ekspresji receptora estrogenowego  </t>
  </si>
  <si>
    <t xml:space="preserve">barwienie immunohistochemiczne tkanek </t>
  </si>
  <si>
    <t xml:space="preserve">kurier przyjmującego zamówienie odbiera bloczki parafinowe z materiałem tkankowym  i zwraca je do Zakłądu Patomorfologii 5 WSZK w Krakowie po wykonaniu badania </t>
  </si>
  <si>
    <t xml:space="preserve"> czas od dostarczenia materiału do badania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</si>
</sst>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[Red]\-#,##0.00\ [$zł-415]"/>
  </numFmts>
  <fonts count="40" x14ac:knownFonts="1">
    <font>
      <sz val="11"/>
      <color rgb="FF000000"/>
      <name val="Arial"/>
      <charset val="238"/>
    </font>
    <font>
      <b/>
      <sz val="24"/>
      <color rgb="FF000000"/>
      <name val="Arial"/>
      <charset val="238"/>
    </font>
    <font>
      <sz val="18"/>
      <color rgb="FF000000"/>
      <name val="Arial"/>
      <charset val="238"/>
    </font>
    <font>
      <sz val="12"/>
      <color rgb="FF000000"/>
      <name val="Arial"/>
      <charset val="238"/>
    </font>
    <font>
      <sz val="10"/>
      <color rgb="FF333333"/>
      <name val="Arial"/>
      <charset val="238"/>
    </font>
    <font>
      <i/>
      <sz val="10"/>
      <color rgb="FF808080"/>
      <name val="Arial"/>
      <charset val="238"/>
    </font>
    <font>
      <u/>
      <sz val="10"/>
      <color rgb="FF0000EE"/>
      <name val="Arial"/>
      <charset val="238"/>
    </font>
    <font>
      <sz val="10"/>
      <color rgb="FF006600"/>
      <name val="Arial"/>
      <charset val="238"/>
    </font>
    <font>
      <sz val="10"/>
      <color rgb="FF996600"/>
      <name val="Arial"/>
      <charset val="238"/>
    </font>
    <font>
      <sz val="10"/>
      <color rgb="FFCC0000"/>
      <name val="Arial"/>
      <charset val="238"/>
    </font>
    <font>
      <b/>
      <sz val="10"/>
      <color rgb="FFFFFFFF"/>
      <name val="Arial"/>
      <charset val="238"/>
    </font>
    <font>
      <b/>
      <sz val="10"/>
      <color rgb="FF000000"/>
      <name val="Arial"/>
      <charset val="238"/>
    </font>
    <font>
      <sz val="10"/>
      <color rgb="FFFFFFFF"/>
      <name val="Arial"/>
      <charset val="238"/>
    </font>
    <font>
      <sz val="10"/>
      <name val="Arial"/>
      <family val="2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Garamond"/>
      <family val="1"/>
      <charset val="238"/>
    </font>
    <font>
      <sz val="11"/>
      <color rgb="FFC9211E"/>
      <name val="Arial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trike/>
      <sz val="9"/>
      <color rgb="FF00000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000000"/>
      <name val="Arial"/>
      <charset val="238"/>
    </font>
    <font>
      <b/>
      <sz val="9"/>
      <color rgb="FF000000"/>
      <name val="Arial"/>
      <charset val="238"/>
    </font>
    <font>
      <sz val="9"/>
      <color rgb="FF000000"/>
      <name val="Arial"/>
      <charset val="238"/>
    </font>
    <font>
      <b/>
      <sz val="13"/>
      <color rgb="FF000000"/>
      <name val="Arial"/>
      <family val="2"/>
      <charset val="238"/>
    </font>
    <font>
      <b/>
      <sz val="10"/>
      <color rgb="FF158466"/>
      <name val="Garamond"/>
      <family val="1"/>
      <charset val="238"/>
    </font>
    <font>
      <b/>
      <sz val="10"/>
      <name val="Garamond"/>
      <family val="1"/>
      <charset val="238"/>
    </font>
    <font>
      <sz val="9"/>
      <color rgb="FFC9211E"/>
      <name val="Arial"/>
      <charset val="238"/>
    </font>
    <font>
      <sz val="11"/>
      <color rgb="FF158466"/>
      <name val="Arial"/>
      <charset val="238"/>
    </font>
    <font>
      <sz val="11"/>
      <color rgb="FF000000"/>
      <name val="Arial"/>
      <charset val="238"/>
    </font>
    <font>
      <sz val="8"/>
      <name val="Arial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Garamond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9211E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0C0C0"/>
        <bgColor rgb="FFDDDDDD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1" fillId="0" borderId="0" applyBorder="0" applyAlignment="0" applyProtection="0"/>
    <xf numFmtId="0" fontId="2" fillId="0" borderId="0" applyBorder="0" applyAlignment="0" applyProtection="0"/>
    <xf numFmtId="0" fontId="3" fillId="0" borderId="0" applyBorder="0" applyAlignment="0" applyProtection="0"/>
    <xf numFmtId="0" fontId="33" fillId="0" borderId="0" applyBorder="0" applyAlignment="0" applyProtection="0"/>
    <xf numFmtId="0" fontId="4" fillId="2" borderId="1" applyAlignment="0" applyProtection="0"/>
    <xf numFmtId="0" fontId="5" fillId="0" borderId="0" applyBorder="0" applyAlignment="0" applyProtection="0"/>
    <xf numFmtId="0" fontId="6" fillId="0" borderId="0" applyBorder="0" applyAlignment="0" applyProtection="0"/>
    <xf numFmtId="0" fontId="33" fillId="0" borderId="0" applyBorder="0" applyAlignment="0" applyProtection="0"/>
    <xf numFmtId="0" fontId="7" fillId="3" borderId="0" applyBorder="0" applyAlignment="0" applyProtection="0"/>
    <xf numFmtId="0" fontId="8" fillId="2" borderId="0" applyBorder="0" applyAlignment="0" applyProtection="0"/>
    <xf numFmtId="0" fontId="9" fillId="4" borderId="0" applyBorder="0" applyAlignment="0" applyProtection="0"/>
    <xf numFmtId="0" fontId="9" fillId="0" borderId="0" applyBorder="0" applyAlignment="0" applyProtection="0"/>
    <xf numFmtId="0" fontId="10" fillId="5" borderId="0" applyBorder="0" applyAlignment="0" applyProtection="0"/>
    <xf numFmtId="0" fontId="11" fillId="0" borderId="0" applyBorder="0" applyAlignment="0" applyProtection="0"/>
    <xf numFmtId="0" fontId="12" fillId="6" borderId="0" applyBorder="0" applyAlignment="0" applyProtection="0"/>
    <xf numFmtId="0" fontId="12" fillId="7" borderId="0" applyBorder="0" applyAlignment="0" applyProtection="0"/>
    <xf numFmtId="0" fontId="11" fillId="8" borderId="0" applyBorder="0" applyAlignment="0" applyProtection="0"/>
    <xf numFmtId="0" fontId="1" fillId="0" borderId="0"/>
    <xf numFmtId="0" fontId="13" fillId="0" borderId="0"/>
  </cellStyleXfs>
  <cellXfs count="65">
    <xf numFmtId="0" fontId="0" fillId="0" borderId="0" xfId="0"/>
    <xf numFmtId="0" fontId="2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7" fillId="0" borderId="0" xfId="0" applyFont="1"/>
    <xf numFmtId="0" fontId="1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164" fontId="15" fillId="0" borderId="2" xfId="0" applyNumberFormat="1" applyFont="1" applyBorder="1" applyAlignment="1">
      <alignment horizontal="center" vertical="center"/>
    </xf>
    <xf numFmtId="164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164" fontId="0" fillId="0" borderId="0" xfId="0" applyNumberFormat="1"/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164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5" fillId="0" borderId="0" xfId="0" applyFont="1"/>
    <xf numFmtId="164" fontId="25" fillId="0" borderId="0" xfId="0" applyNumberFormat="1" applyFont="1"/>
    <xf numFmtId="0" fontId="26" fillId="0" borderId="2" xfId="0" applyFont="1" applyBorder="1" applyAlignment="1">
      <alignment horizontal="center" vertical="center"/>
    </xf>
    <xf numFmtId="164" fontId="26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 wrapText="1"/>
    </xf>
    <xf numFmtId="0" fontId="28" fillId="9" borderId="2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/>
    </xf>
    <xf numFmtId="164" fontId="26" fillId="9" borderId="2" xfId="0" applyNumberFormat="1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27" fillId="0" borderId="0" xfId="0" applyFont="1"/>
    <xf numFmtId="0" fontId="32" fillId="0" borderId="0" xfId="0" applyFont="1" applyAlignment="1">
      <alignment horizontal="left"/>
    </xf>
    <xf numFmtId="0" fontId="14" fillId="0" borderId="3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35" fillId="0" borderId="2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35" fillId="0" borderId="2" xfId="0" applyFont="1" applyBorder="1" applyAlignment="1">
      <alignment wrapText="1"/>
    </xf>
    <xf numFmtId="0" fontId="36" fillId="0" borderId="2" xfId="0" applyFont="1" applyBorder="1" applyAlignment="1">
      <alignment vertical="center" wrapText="1"/>
    </xf>
    <xf numFmtId="0" fontId="36" fillId="0" borderId="2" xfId="0" applyFont="1" applyBorder="1" applyAlignment="1">
      <alignment horizontal="center" wrapText="1"/>
    </xf>
    <xf numFmtId="0" fontId="37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</cellXfs>
  <cellStyles count="20">
    <cellStyle name="Accent" xfId="14" xr:uid="{00000000-0005-0000-0000-000013000000}"/>
    <cellStyle name="Accent 1" xfId="15" xr:uid="{00000000-0005-0000-0000-000014000000}"/>
    <cellStyle name="Accent 2" xfId="16" xr:uid="{00000000-0005-0000-0000-000015000000}"/>
    <cellStyle name="Accent 3" xfId="17" xr:uid="{00000000-0005-0000-0000-000016000000}"/>
    <cellStyle name="Bad" xfId="11" xr:uid="{00000000-0005-0000-0000-000010000000}"/>
    <cellStyle name="Error" xfId="13" xr:uid="{00000000-0005-0000-0000-000012000000}"/>
    <cellStyle name="Footnote" xfId="6" xr:uid="{00000000-0005-0000-0000-00000B000000}"/>
    <cellStyle name="Good" xfId="9" xr:uid="{00000000-0005-0000-0000-00000E000000}"/>
    <cellStyle name="Heading" xfId="1" xr:uid="{00000000-0005-0000-0000-000006000000}"/>
    <cellStyle name="Heading (user)" xfId="18" xr:uid="{00000000-0005-0000-0000-000017000000}"/>
    <cellStyle name="Heading 1" xfId="2" xr:uid="{00000000-0005-0000-0000-000007000000}"/>
    <cellStyle name="Heading 2" xfId="3" xr:uid="{00000000-0005-0000-0000-000008000000}"/>
    <cellStyle name="Hyperlink" xfId="7" xr:uid="{00000000-0005-0000-0000-00000C000000}"/>
    <cellStyle name="Neutral" xfId="10" xr:uid="{00000000-0005-0000-0000-00000F000000}"/>
    <cellStyle name="Normalny" xfId="0" builtinId="0"/>
    <cellStyle name="Normalny 27 2" xfId="19" xr:uid="{00000000-0005-0000-0000-000018000000}"/>
    <cellStyle name="Note" xfId="5" xr:uid="{00000000-0005-0000-0000-00000A000000}"/>
    <cellStyle name="Status" xfId="8" xr:uid="{00000000-0005-0000-0000-00000D000000}"/>
    <cellStyle name="Text" xfId="4" xr:uid="{00000000-0005-0000-0000-000009000000}"/>
    <cellStyle name="Warning" xfId="12" xr:uid="{00000000-0005-0000-0000-000011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158466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opLeftCell="A19" zoomScaleNormal="100" workbookViewId="0">
      <selection activeCell="H43" sqref="H43"/>
    </sheetView>
  </sheetViews>
  <sheetFormatPr defaultRowHeight="14.25" x14ac:dyDescent="0.2"/>
  <cols>
    <col min="1" max="1" width="3.75" style="2" customWidth="1"/>
    <col min="2" max="2" width="8.75" customWidth="1"/>
    <col min="3" max="3" width="9.125" customWidth="1"/>
    <col min="4" max="4" width="11" customWidth="1"/>
    <col min="5" max="5" width="7.875" customWidth="1"/>
    <col min="6" max="6" width="9" customWidth="1"/>
    <col min="7" max="7" width="9.75" customWidth="1"/>
    <col min="8" max="8" width="15.5" customWidth="1"/>
    <col min="9" max="1023" width="10.5" customWidth="1"/>
  </cols>
  <sheetData>
    <row r="1" spans="1:8" x14ac:dyDescent="0.2">
      <c r="A1" s="3"/>
      <c r="B1" s="4"/>
      <c r="C1" s="4"/>
      <c r="D1" s="5"/>
      <c r="E1" s="6"/>
      <c r="F1" s="7"/>
      <c r="G1" s="7"/>
      <c r="H1" s="7"/>
    </row>
    <row r="2" spans="1:8" x14ac:dyDescent="0.2">
      <c r="A2" s="8"/>
      <c r="B2" s="4"/>
      <c r="C2" s="8"/>
      <c r="D2" s="8" t="s">
        <v>0</v>
      </c>
      <c r="E2" s="6"/>
      <c r="F2" s="7"/>
      <c r="G2" s="7"/>
      <c r="H2" s="7"/>
    </row>
    <row r="3" spans="1:8" x14ac:dyDescent="0.2">
      <c r="A3" s="3"/>
      <c r="B3" s="4"/>
      <c r="C3" s="4"/>
      <c r="D3" s="8"/>
      <c r="E3" s="9" t="s">
        <v>1</v>
      </c>
      <c r="F3" s="7"/>
      <c r="G3" s="7"/>
      <c r="H3" s="7"/>
    </row>
    <row r="4" spans="1:8" x14ac:dyDescent="0.2">
      <c r="A4" s="3"/>
      <c r="B4" s="4"/>
      <c r="C4" s="4"/>
      <c r="D4" s="5"/>
      <c r="E4" s="6"/>
      <c r="F4" s="7"/>
      <c r="G4" s="7"/>
      <c r="H4" s="7"/>
    </row>
    <row r="5" spans="1:8" x14ac:dyDescent="0.2">
      <c r="A5" s="3"/>
      <c r="B5" s="10"/>
      <c r="C5" s="4"/>
      <c r="D5" s="5"/>
      <c r="E5" s="6"/>
      <c r="F5" s="7"/>
      <c r="G5" s="7"/>
      <c r="H5" s="7"/>
    </row>
    <row r="6" spans="1:8" x14ac:dyDescent="0.2">
      <c r="G6" s="11"/>
      <c r="H6" s="11"/>
    </row>
    <row r="7" spans="1:8" x14ac:dyDescent="0.2">
      <c r="B7" s="10"/>
    </row>
    <row r="8" spans="1:8" ht="9.9499999999999993" customHeight="1" x14ac:dyDescent="0.2"/>
    <row r="9" spans="1:8" ht="214.9" customHeight="1" x14ac:dyDescent="0.2">
      <c r="A9" s="12" t="s">
        <v>2</v>
      </c>
      <c r="B9" s="12" t="s">
        <v>3</v>
      </c>
      <c r="C9" s="13" t="s">
        <v>72</v>
      </c>
      <c r="D9" s="12" t="s">
        <v>73</v>
      </c>
      <c r="E9" s="12" t="s">
        <v>4</v>
      </c>
      <c r="F9" s="12" t="s">
        <v>42</v>
      </c>
      <c r="G9" s="14" t="s">
        <v>78</v>
      </c>
      <c r="H9" s="15" t="s">
        <v>5</v>
      </c>
    </row>
    <row r="10" spans="1:8" ht="48" x14ac:dyDescent="0.2">
      <c r="A10" s="16">
        <v>1</v>
      </c>
      <c r="B10" s="17" t="s">
        <v>6</v>
      </c>
      <c r="C10" s="12" t="s">
        <v>7</v>
      </c>
      <c r="D10" s="18" t="s">
        <v>8</v>
      </c>
      <c r="E10" s="16">
        <v>5</v>
      </c>
      <c r="F10" s="19">
        <v>0</v>
      </c>
      <c r="G10" s="20">
        <f t="shared" ref="G10:G17" si="0">E10*F10</f>
        <v>0</v>
      </c>
      <c r="H10" s="21" t="s">
        <v>41</v>
      </c>
    </row>
    <row r="11" spans="1:8" ht="98.45" customHeight="1" x14ac:dyDescent="0.2">
      <c r="A11" s="16">
        <v>2</v>
      </c>
      <c r="B11" s="17" t="s">
        <v>9</v>
      </c>
      <c r="C11" s="12" t="s">
        <v>10</v>
      </c>
      <c r="D11" s="18" t="s">
        <v>8</v>
      </c>
      <c r="E11" s="16">
        <v>3</v>
      </c>
      <c r="F11" s="19">
        <v>0</v>
      </c>
      <c r="G11" s="20">
        <f t="shared" si="0"/>
        <v>0</v>
      </c>
      <c r="H11" s="21" t="s">
        <v>41</v>
      </c>
    </row>
    <row r="12" spans="1:8" ht="156.75" customHeight="1" x14ac:dyDescent="0.2">
      <c r="A12" s="16">
        <v>3</v>
      </c>
      <c r="B12" s="17" t="s">
        <v>11</v>
      </c>
      <c r="C12" s="12" t="s">
        <v>12</v>
      </c>
      <c r="D12" s="18" t="s">
        <v>8</v>
      </c>
      <c r="E12" s="16">
        <v>10</v>
      </c>
      <c r="F12" s="19">
        <v>0</v>
      </c>
      <c r="G12" s="20">
        <f t="shared" si="0"/>
        <v>0</v>
      </c>
      <c r="H12" s="21" t="s">
        <v>41</v>
      </c>
    </row>
    <row r="13" spans="1:8" ht="78.400000000000006" customHeight="1" x14ac:dyDescent="0.2">
      <c r="A13" s="16">
        <v>4</v>
      </c>
      <c r="B13" s="1" t="s">
        <v>13</v>
      </c>
      <c r="C13" s="22" t="s">
        <v>14</v>
      </c>
      <c r="D13" s="18" t="s">
        <v>8</v>
      </c>
      <c r="E13" s="16">
        <v>10</v>
      </c>
      <c r="F13" s="19">
        <v>0</v>
      </c>
      <c r="G13" s="20">
        <f t="shared" si="0"/>
        <v>0</v>
      </c>
      <c r="H13" s="21" t="s">
        <v>41</v>
      </c>
    </row>
    <row r="14" spans="1:8" ht="50.65" customHeight="1" x14ac:dyDescent="0.2">
      <c r="A14" s="16">
        <v>5</v>
      </c>
      <c r="B14" s="17" t="s">
        <v>15</v>
      </c>
      <c r="C14" s="12" t="s">
        <v>10</v>
      </c>
      <c r="D14" s="18" t="s">
        <v>8</v>
      </c>
      <c r="E14" s="16">
        <v>3</v>
      </c>
      <c r="F14" s="19">
        <v>0</v>
      </c>
      <c r="G14" s="20">
        <f t="shared" si="0"/>
        <v>0</v>
      </c>
      <c r="H14" s="21" t="s">
        <v>41</v>
      </c>
    </row>
    <row r="15" spans="1:8" ht="57.4" customHeight="1" x14ac:dyDescent="0.2">
      <c r="A15" s="16">
        <v>6</v>
      </c>
      <c r="B15" s="1" t="s">
        <v>16</v>
      </c>
      <c r="C15" s="12" t="s">
        <v>10</v>
      </c>
      <c r="D15" s="18" t="s">
        <v>8</v>
      </c>
      <c r="E15" s="16">
        <v>3</v>
      </c>
      <c r="F15" s="19">
        <v>0</v>
      </c>
      <c r="G15" s="20">
        <f t="shared" si="0"/>
        <v>0</v>
      </c>
      <c r="H15" s="21" t="s">
        <v>41</v>
      </c>
    </row>
    <row r="16" spans="1:8" ht="145.5" customHeight="1" x14ac:dyDescent="0.2">
      <c r="A16" s="16">
        <v>7</v>
      </c>
      <c r="B16" s="17" t="s">
        <v>17</v>
      </c>
      <c r="C16" s="12" t="s">
        <v>10</v>
      </c>
      <c r="D16" s="18" t="s">
        <v>8</v>
      </c>
      <c r="E16" s="16">
        <v>3</v>
      </c>
      <c r="F16" s="19">
        <v>0</v>
      </c>
      <c r="G16" s="20">
        <f t="shared" si="0"/>
        <v>0</v>
      </c>
      <c r="H16" s="21" t="s">
        <v>41</v>
      </c>
    </row>
    <row r="17" spans="1:11" ht="164.85" customHeight="1" x14ac:dyDescent="0.2">
      <c r="A17" s="16">
        <v>8</v>
      </c>
      <c r="B17" s="17" t="s">
        <v>18</v>
      </c>
      <c r="C17" s="12" t="s">
        <v>10</v>
      </c>
      <c r="D17" s="18" t="s">
        <v>8</v>
      </c>
      <c r="E17" s="16">
        <v>3</v>
      </c>
      <c r="F17" s="19">
        <v>0</v>
      </c>
      <c r="G17" s="20">
        <f t="shared" si="0"/>
        <v>0</v>
      </c>
      <c r="H17" s="21" t="s">
        <v>41</v>
      </c>
      <c r="K17" s="23"/>
    </row>
    <row r="18" spans="1:11" s="30" customFormat="1" ht="32.85" customHeight="1" x14ac:dyDescent="0.25">
      <c r="A18" s="24"/>
      <c r="B18" s="1" t="s">
        <v>19</v>
      </c>
      <c r="C18" s="25"/>
      <c r="D18" s="26"/>
      <c r="E18" s="24"/>
      <c r="F18" s="27"/>
      <c r="G18" s="28">
        <f>SUM(G10:G17)</f>
        <v>0</v>
      </c>
      <c r="H18" s="29"/>
      <c r="K18" s="31"/>
    </row>
    <row r="19" spans="1:11" ht="70.900000000000006" customHeight="1" x14ac:dyDescent="0.2">
      <c r="A19" s="62" t="s">
        <v>39</v>
      </c>
      <c r="B19" s="63"/>
      <c r="C19" s="63"/>
      <c r="D19" s="64"/>
      <c r="E19" s="32">
        <v>12</v>
      </c>
      <c r="F19" s="33">
        <v>0</v>
      </c>
      <c r="G19" s="33">
        <f>F19*E19</f>
        <v>0</v>
      </c>
      <c r="H19" s="34"/>
    </row>
    <row r="20" spans="1:11" ht="70.900000000000006" customHeight="1" x14ac:dyDescent="0.2">
      <c r="A20" s="62" t="s">
        <v>40</v>
      </c>
      <c r="B20" s="63"/>
      <c r="C20" s="63"/>
      <c r="D20" s="64"/>
      <c r="E20" s="32">
        <v>12</v>
      </c>
      <c r="F20" s="33">
        <v>0</v>
      </c>
      <c r="G20" s="33">
        <f>F20*E20</f>
        <v>0</v>
      </c>
      <c r="H20" s="34"/>
    </row>
    <row r="21" spans="1:11" ht="16.5" x14ac:dyDescent="0.2">
      <c r="A21" s="35"/>
      <c r="B21" s="36" t="s">
        <v>20</v>
      </c>
      <c r="C21" s="35"/>
      <c r="D21" s="35"/>
      <c r="E21" s="37"/>
      <c r="F21" s="38"/>
      <c r="G21" s="38">
        <f>SUM(G18:G19)</f>
        <v>0</v>
      </c>
      <c r="H21" s="39"/>
    </row>
    <row r="23" spans="1:11" s="30" customFormat="1" ht="15" x14ac:dyDescent="0.25">
      <c r="A23" s="40" t="s">
        <v>21</v>
      </c>
      <c r="B23" s="41"/>
      <c r="C23" s="41"/>
      <c r="D23" s="41"/>
      <c r="E23" s="41"/>
      <c r="F23" s="41"/>
      <c r="G23" s="41"/>
      <c r="H23" s="41"/>
    </row>
    <row r="24" spans="1:11" x14ac:dyDescent="0.2">
      <c r="A24" s="40" t="s">
        <v>22</v>
      </c>
      <c r="B24" s="42"/>
      <c r="C24" s="42"/>
      <c r="D24" s="42"/>
      <c r="E24" s="42"/>
      <c r="F24" s="42"/>
      <c r="G24" s="42"/>
      <c r="H24" s="42"/>
    </row>
    <row r="25" spans="1:11" s="11" customFormat="1" x14ac:dyDescent="0.2">
      <c r="A25" s="40" t="s">
        <v>23</v>
      </c>
      <c r="B25" s="42"/>
      <c r="C25" s="42"/>
      <c r="D25" s="42"/>
      <c r="E25" s="42"/>
      <c r="F25" s="42"/>
      <c r="G25" s="43"/>
      <c r="H25" s="43"/>
    </row>
    <row r="26" spans="1:11" s="11" customFormat="1" x14ac:dyDescent="0.2">
      <c r="A26" s="40" t="s">
        <v>24</v>
      </c>
      <c r="B26" s="42"/>
      <c r="C26" s="42"/>
      <c r="D26" s="42"/>
      <c r="E26" s="42"/>
      <c r="F26" s="42"/>
      <c r="G26" s="43"/>
      <c r="H26" s="43"/>
    </row>
    <row r="27" spans="1:11" x14ac:dyDescent="0.2">
      <c r="A27" s="40" t="s">
        <v>25</v>
      </c>
      <c r="B27" s="42"/>
      <c r="C27" s="42"/>
      <c r="D27" s="42"/>
      <c r="E27" s="42"/>
      <c r="F27" s="42"/>
      <c r="G27" s="42"/>
      <c r="H27" s="42"/>
    </row>
    <row r="28" spans="1:11" x14ac:dyDescent="0.2">
      <c r="A28" s="44" t="s">
        <v>26</v>
      </c>
      <c r="B28" s="42"/>
      <c r="C28" s="42"/>
      <c r="D28" s="42"/>
      <c r="E28" s="42"/>
      <c r="F28" s="42"/>
      <c r="G28" s="42"/>
      <c r="H28" s="42"/>
    </row>
    <row r="29" spans="1:11" x14ac:dyDescent="0.2">
      <c r="A29" s="40" t="s">
        <v>27</v>
      </c>
      <c r="B29" s="42"/>
      <c r="C29" s="42"/>
      <c r="D29" s="42"/>
      <c r="E29" s="42"/>
      <c r="F29" s="42"/>
      <c r="G29" s="42"/>
      <c r="H29" s="42"/>
    </row>
    <row r="30" spans="1:11" x14ac:dyDescent="0.2">
      <c r="A30" s="40" t="s">
        <v>28</v>
      </c>
      <c r="B30" s="42"/>
      <c r="C30" s="42"/>
      <c r="D30" s="42"/>
      <c r="E30" s="42"/>
      <c r="F30" s="42"/>
      <c r="G30" s="42"/>
      <c r="H30" s="42"/>
    </row>
    <row r="31" spans="1:11" x14ac:dyDescent="0.2">
      <c r="A31" s="40" t="s">
        <v>29</v>
      </c>
      <c r="B31" s="42"/>
      <c r="C31" s="42"/>
      <c r="D31" s="42"/>
      <c r="E31" s="42"/>
      <c r="F31" s="42"/>
      <c r="G31" s="42"/>
      <c r="H31" s="42"/>
    </row>
    <row r="32" spans="1:11" x14ac:dyDescent="0.2">
      <c r="A32" s="40" t="s">
        <v>30</v>
      </c>
      <c r="B32" s="42"/>
      <c r="C32" s="42"/>
      <c r="D32" s="42"/>
      <c r="E32" s="42"/>
      <c r="F32" s="42"/>
      <c r="G32" s="42"/>
      <c r="H32" s="42"/>
    </row>
    <row r="33" spans="1:9" x14ac:dyDescent="0.2">
      <c r="A33" s="40" t="s">
        <v>31</v>
      </c>
      <c r="B33" s="42"/>
      <c r="C33" s="42"/>
      <c r="D33" s="42"/>
      <c r="E33" s="42"/>
      <c r="F33" s="42"/>
      <c r="G33" s="42"/>
      <c r="H33" s="42"/>
    </row>
    <row r="34" spans="1:9" x14ac:dyDescent="0.2">
      <c r="A34" s="40" t="s">
        <v>32</v>
      </c>
      <c r="B34" s="45"/>
      <c r="C34" s="45"/>
      <c r="D34" s="45"/>
      <c r="E34" s="45"/>
      <c r="F34" s="45"/>
      <c r="G34" s="46"/>
      <c r="H34" s="46"/>
      <c r="I34" s="47"/>
    </row>
    <row r="35" spans="1:9" x14ac:dyDescent="0.2">
      <c r="A35" s="40" t="s">
        <v>33</v>
      </c>
      <c r="B35" s="45"/>
      <c r="C35" s="45"/>
      <c r="D35" s="45"/>
      <c r="E35" s="45"/>
      <c r="F35" s="45"/>
      <c r="G35" s="46"/>
      <c r="H35" s="46"/>
      <c r="I35" s="47"/>
    </row>
    <row r="36" spans="1:9" x14ac:dyDescent="0.2">
      <c r="A36" s="40" t="s">
        <v>34</v>
      </c>
      <c r="B36" s="45"/>
      <c r="C36" s="45"/>
      <c r="D36" s="45"/>
      <c r="E36" s="45"/>
      <c r="F36" s="45"/>
      <c r="G36" s="46"/>
      <c r="H36" s="46"/>
      <c r="I36" s="47"/>
    </row>
    <row r="37" spans="1:9" x14ac:dyDescent="0.2">
      <c r="A37" s="40" t="s">
        <v>35</v>
      </c>
      <c r="B37" s="42"/>
      <c r="C37" s="42"/>
      <c r="D37" s="42"/>
      <c r="E37" s="42"/>
      <c r="F37" s="42"/>
      <c r="G37" s="42"/>
      <c r="H37" s="42"/>
    </row>
    <row r="38" spans="1:9" x14ac:dyDescent="0.2">
      <c r="A38" s="40" t="s">
        <v>36</v>
      </c>
      <c r="B38" s="42"/>
      <c r="C38" s="42"/>
      <c r="D38" s="42"/>
      <c r="E38" s="42"/>
      <c r="F38" s="42"/>
      <c r="G38" s="42"/>
      <c r="H38" s="42"/>
    </row>
    <row r="39" spans="1:9" x14ac:dyDescent="0.2">
      <c r="A39" s="40" t="s">
        <v>37</v>
      </c>
      <c r="B39" s="42"/>
      <c r="C39" s="42"/>
      <c r="D39" s="42"/>
      <c r="E39" s="42"/>
      <c r="F39" s="42"/>
      <c r="G39" s="48"/>
      <c r="H39" s="48"/>
    </row>
    <row r="40" spans="1:9" x14ac:dyDescent="0.2">
      <c r="A40" s="40" t="s">
        <v>38</v>
      </c>
      <c r="B40" s="42"/>
      <c r="C40" s="42"/>
      <c r="D40" s="42"/>
      <c r="E40" s="42"/>
      <c r="F40" s="42"/>
      <c r="G40" s="48"/>
      <c r="H40" s="48"/>
    </row>
    <row r="41" spans="1:9" x14ac:dyDescent="0.2">
      <c r="A41" s="42"/>
      <c r="B41" s="42"/>
      <c r="C41" s="42"/>
      <c r="D41" s="42"/>
      <c r="E41" s="42"/>
      <c r="F41" s="42"/>
      <c r="G41" s="42"/>
      <c r="H41" s="42"/>
    </row>
    <row r="42" spans="1:9" x14ac:dyDescent="0.2">
      <c r="A42" s="42"/>
      <c r="B42" s="42"/>
      <c r="C42" s="42"/>
      <c r="D42" s="42"/>
      <c r="E42" s="42"/>
      <c r="F42" s="42"/>
      <c r="G42" s="42"/>
      <c r="H42" s="42"/>
    </row>
  </sheetData>
  <mergeCells count="2">
    <mergeCell ref="A19:D19"/>
    <mergeCell ref="A20:D20"/>
  </mergeCells>
  <phoneticPr fontId="34" type="noConversion"/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&amp;C&amp;10&amp;A</oddHeader>
    <oddFooter>&amp;C&amp;10Strona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827FC-91B1-4013-9D6E-A3B295039E16}">
  <dimension ref="A1:H39"/>
  <sheetViews>
    <sheetView topLeftCell="A15" workbookViewId="0">
      <selection activeCell="I42" sqref="I42"/>
    </sheetView>
  </sheetViews>
  <sheetFormatPr defaultRowHeight="14.25" x14ac:dyDescent="0.2"/>
  <sheetData>
    <row r="1" spans="1:8" ht="72" x14ac:dyDescent="0.2">
      <c r="A1" s="12" t="s">
        <v>2</v>
      </c>
      <c r="B1" s="12" t="s">
        <v>3</v>
      </c>
      <c r="C1" s="13" t="s">
        <v>72</v>
      </c>
      <c r="D1" s="12" t="s">
        <v>73</v>
      </c>
      <c r="E1" s="12" t="s">
        <v>4</v>
      </c>
      <c r="F1" s="12" t="s">
        <v>42</v>
      </c>
      <c r="G1" s="14" t="s">
        <v>78</v>
      </c>
      <c r="H1" s="15" t="s">
        <v>5</v>
      </c>
    </row>
    <row r="2" spans="1:8" ht="60" x14ac:dyDescent="0.2">
      <c r="A2" s="51">
        <v>1</v>
      </c>
      <c r="B2" s="52" t="s">
        <v>43</v>
      </c>
      <c r="C2" s="53" t="s">
        <v>44</v>
      </c>
      <c r="D2" s="18" t="s">
        <v>45</v>
      </c>
      <c r="E2" s="16">
        <v>10</v>
      </c>
      <c r="F2" s="19">
        <v>0</v>
      </c>
      <c r="G2" s="20">
        <f t="shared" ref="G2:G15" si="0">E2*F2</f>
        <v>0</v>
      </c>
      <c r="H2" s="21" t="s">
        <v>46</v>
      </c>
    </row>
    <row r="3" spans="1:8" ht="60" x14ac:dyDescent="0.2">
      <c r="A3" s="51">
        <v>2</v>
      </c>
      <c r="B3" s="52" t="s">
        <v>47</v>
      </c>
      <c r="C3" s="53" t="s">
        <v>48</v>
      </c>
      <c r="D3" s="18" t="s">
        <v>45</v>
      </c>
      <c r="E3" s="16">
        <v>10</v>
      </c>
      <c r="F3" s="19">
        <v>0</v>
      </c>
      <c r="G3" s="20">
        <f t="shared" si="0"/>
        <v>0</v>
      </c>
      <c r="H3" s="21" t="s">
        <v>46</v>
      </c>
    </row>
    <row r="4" spans="1:8" ht="63.75" x14ac:dyDescent="0.2">
      <c r="A4" s="51">
        <v>3</v>
      </c>
      <c r="B4" s="52" t="s">
        <v>49</v>
      </c>
      <c r="C4" s="53" t="s">
        <v>50</v>
      </c>
      <c r="D4" s="18" t="s">
        <v>45</v>
      </c>
      <c r="E4" s="16">
        <v>10</v>
      </c>
      <c r="F4" s="19">
        <v>0</v>
      </c>
      <c r="G4" s="20">
        <f t="shared" si="0"/>
        <v>0</v>
      </c>
      <c r="H4" s="21" t="s">
        <v>46</v>
      </c>
    </row>
    <row r="5" spans="1:8" ht="102" x14ac:dyDescent="0.2">
      <c r="A5" s="51">
        <v>4</v>
      </c>
      <c r="B5" s="52" t="s">
        <v>51</v>
      </c>
      <c r="C5" s="53" t="s">
        <v>44</v>
      </c>
      <c r="D5" s="18" t="s">
        <v>45</v>
      </c>
      <c r="E5" s="16">
        <v>20</v>
      </c>
      <c r="F5" s="19">
        <v>0</v>
      </c>
      <c r="G5" s="20">
        <f t="shared" si="0"/>
        <v>0</v>
      </c>
      <c r="H5" s="21" t="s">
        <v>46</v>
      </c>
    </row>
    <row r="6" spans="1:8" ht="89.25" x14ac:dyDescent="0.2">
      <c r="A6" s="51">
        <v>5</v>
      </c>
      <c r="B6" s="54" t="s">
        <v>52</v>
      </c>
      <c r="C6" s="53" t="s">
        <v>44</v>
      </c>
      <c r="D6" s="18" t="s">
        <v>45</v>
      </c>
      <c r="E6" s="16">
        <v>30</v>
      </c>
      <c r="F6" s="19">
        <v>0</v>
      </c>
      <c r="G6" s="20">
        <f t="shared" si="0"/>
        <v>0</v>
      </c>
      <c r="H6" s="21" t="s">
        <v>46</v>
      </c>
    </row>
    <row r="7" spans="1:8" ht="76.5" x14ac:dyDescent="0.2">
      <c r="A7" s="51">
        <v>6</v>
      </c>
      <c r="B7" s="52" t="s">
        <v>53</v>
      </c>
      <c r="C7" s="53" t="s">
        <v>44</v>
      </c>
      <c r="D7" s="18" t="s">
        <v>45</v>
      </c>
      <c r="E7" s="16">
        <v>10</v>
      </c>
      <c r="F7" s="19">
        <v>0</v>
      </c>
      <c r="G7" s="20">
        <f t="shared" si="0"/>
        <v>0</v>
      </c>
      <c r="H7" s="21" t="s">
        <v>46</v>
      </c>
    </row>
    <row r="8" spans="1:8" ht="76.5" x14ac:dyDescent="0.2">
      <c r="A8" s="51">
        <v>7</v>
      </c>
      <c r="B8" s="52" t="s">
        <v>54</v>
      </c>
      <c r="C8" s="53" t="s">
        <v>50</v>
      </c>
      <c r="D8" s="18" t="s">
        <v>45</v>
      </c>
      <c r="E8" s="16">
        <v>10</v>
      </c>
      <c r="F8" s="19">
        <v>0</v>
      </c>
      <c r="G8" s="20">
        <f t="shared" si="0"/>
        <v>0</v>
      </c>
      <c r="H8" s="21" t="s">
        <v>46</v>
      </c>
    </row>
    <row r="9" spans="1:8" ht="76.5" x14ac:dyDescent="0.2">
      <c r="A9" s="51">
        <v>8</v>
      </c>
      <c r="B9" s="52" t="s">
        <v>55</v>
      </c>
      <c r="C9" s="53" t="s">
        <v>48</v>
      </c>
      <c r="D9" s="18" t="s">
        <v>45</v>
      </c>
      <c r="E9" s="16">
        <v>10</v>
      </c>
      <c r="F9" s="19">
        <v>0</v>
      </c>
      <c r="G9" s="20">
        <f t="shared" si="0"/>
        <v>0</v>
      </c>
      <c r="H9" s="21" t="s">
        <v>46</v>
      </c>
    </row>
    <row r="10" spans="1:8" ht="60" x14ac:dyDescent="0.2">
      <c r="A10" s="51">
        <v>9</v>
      </c>
      <c r="B10" s="52" t="s">
        <v>56</v>
      </c>
      <c r="C10" s="53" t="s">
        <v>57</v>
      </c>
      <c r="D10" s="18" t="s">
        <v>45</v>
      </c>
      <c r="E10" s="16">
        <v>10</v>
      </c>
      <c r="F10" s="19">
        <v>0</v>
      </c>
      <c r="G10" s="20">
        <f t="shared" si="0"/>
        <v>0</v>
      </c>
      <c r="H10" s="21" t="s">
        <v>46</v>
      </c>
    </row>
    <row r="11" spans="1:8" ht="60" x14ac:dyDescent="0.2">
      <c r="A11" s="51">
        <v>10</v>
      </c>
      <c r="B11" s="55" t="s">
        <v>58</v>
      </c>
      <c r="C11" s="53" t="s">
        <v>59</v>
      </c>
      <c r="D11" s="18" t="s">
        <v>45</v>
      </c>
      <c r="E11" s="16">
        <v>20</v>
      </c>
      <c r="F11" s="19">
        <v>0</v>
      </c>
      <c r="G11" s="20">
        <f t="shared" si="0"/>
        <v>0</v>
      </c>
      <c r="H11" s="21" t="s">
        <v>46</v>
      </c>
    </row>
    <row r="12" spans="1:8" ht="60" x14ac:dyDescent="0.25">
      <c r="A12" s="51">
        <v>11</v>
      </c>
      <c r="B12" s="56" t="s">
        <v>60</v>
      </c>
      <c r="C12" s="53" t="s">
        <v>61</v>
      </c>
      <c r="D12" s="18" t="s">
        <v>45</v>
      </c>
      <c r="E12" s="16">
        <v>20</v>
      </c>
      <c r="F12" s="19">
        <v>0</v>
      </c>
      <c r="G12" s="20">
        <f t="shared" si="0"/>
        <v>0</v>
      </c>
      <c r="H12" s="21" t="s">
        <v>46</v>
      </c>
    </row>
    <row r="13" spans="1:8" ht="60" x14ac:dyDescent="0.25">
      <c r="A13" s="51">
        <v>12</v>
      </c>
      <c r="B13" s="56" t="s">
        <v>62</v>
      </c>
      <c r="C13" s="53" t="s">
        <v>63</v>
      </c>
      <c r="D13" s="18" t="s">
        <v>45</v>
      </c>
      <c r="E13" s="16">
        <v>20</v>
      </c>
      <c r="F13" s="19">
        <v>0</v>
      </c>
      <c r="G13" s="20">
        <f t="shared" si="0"/>
        <v>0</v>
      </c>
      <c r="H13" s="21" t="s">
        <v>46</v>
      </c>
    </row>
    <row r="14" spans="1:8" ht="60" x14ac:dyDescent="0.25">
      <c r="A14" s="51">
        <v>13</v>
      </c>
      <c r="B14" s="56" t="s">
        <v>64</v>
      </c>
      <c r="C14" s="53" t="s">
        <v>61</v>
      </c>
      <c r="D14" s="18" t="s">
        <v>45</v>
      </c>
      <c r="E14" s="16">
        <v>20</v>
      </c>
      <c r="F14" s="19">
        <v>0</v>
      </c>
      <c r="G14" s="20">
        <f t="shared" si="0"/>
        <v>0</v>
      </c>
      <c r="H14" s="21" t="s">
        <v>46</v>
      </c>
    </row>
    <row r="15" spans="1:8" ht="60" x14ac:dyDescent="0.2">
      <c r="A15" s="51">
        <v>14</v>
      </c>
      <c r="B15" s="50" t="s">
        <v>65</v>
      </c>
      <c r="C15" s="53" t="s">
        <v>63</v>
      </c>
      <c r="D15" s="18" t="s">
        <v>45</v>
      </c>
      <c r="E15" s="16">
        <v>20</v>
      </c>
      <c r="F15" s="19">
        <v>0</v>
      </c>
      <c r="G15" s="20">
        <f t="shared" si="0"/>
        <v>0</v>
      </c>
      <c r="H15" s="21" t="s">
        <v>46</v>
      </c>
    </row>
    <row r="16" spans="1:8" ht="25.5" x14ac:dyDescent="0.2">
      <c r="A16" s="49"/>
      <c r="B16" s="57" t="s">
        <v>19</v>
      </c>
      <c r="C16" s="58"/>
      <c r="D16" s="26"/>
      <c r="E16" s="24"/>
      <c r="F16" s="27"/>
      <c r="G16" s="28">
        <f>SUM(G2:G15)</f>
        <v>0</v>
      </c>
      <c r="H16" s="29"/>
    </row>
    <row r="19" spans="1:8" ht="15" x14ac:dyDescent="0.25">
      <c r="A19" s="40" t="s">
        <v>66</v>
      </c>
      <c r="B19" s="59"/>
      <c r="C19" s="41"/>
      <c r="D19" s="41"/>
      <c r="E19" s="41"/>
      <c r="F19" s="41"/>
      <c r="G19" s="41"/>
      <c r="H19" s="41"/>
    </row>
    <row r="20" spans="1:8" x14ac:dyDescent="0.2">
      <c r="A20" s="40" t="s">
        <v>67</v>
      </c>
      <c r="B20" s="60"/>
      <c r="C20" s="42"/>
      <c r="D20" s="42"/>
      <c r="E20" s="42"/>
      <c r="F20" s="42"/>
      <c r="G20" s="42"/>
      <c r="H20" s="42"/>
    </row>
    <row r="21" spans="1:8" x14ac:dyDescent="0.2">
      <c r="A21" s="40" t="s">
        <v>23</v>
      </c>
      <c r="B21" s="60"/>
      <c r="C21" s="42"/>
      <c r="D21" s="42"/>
      <c r="E21" s="42"/>
      <c r="F21" s="42"/>
      <c r="G21" s="43"/>
      <c r="H21" s="43"/>
    </row>
    <row r="22" spans="1:8" x14ac:dyDescent="0.2">
      <c r="A22" s="40" t="s">
        <v>68</v>
      </c>
      <c r="B22" s="60"/>
      <c r="C22" s="42"/>
      <c r="D22" s="42"/>
      <c r="E22" s="42"/>
      <c r="F22" s="42"/>
      <c r="G22" s="43"/>
      <c r="H22" s="43"/>
    </row>
    <row r="23" spans="1:8" x14ac:dyDescent="0.2">
      <c r="A23" s="40" t="s">
        <v>69</v>
      </c>
      <c r="B23" s="60"/>
      <c r="C23" s="42"/>
      <c r="D23" s="42"/>
      <c r="E23" s="42"/>
      <c r="F23" s="42"/>
      <c r="G23" s="43"/>
      <c r="H23" s="43"/>
    </row>
    <row r="24" spans="1:8" x14ac:dyDescent="0.2">
      <c r="A24" s="40" t="s">
        <v>70</v>
      </c>
      <c r="B24" s="60"/>
      <c r="C24" s="42"/>
      <c r="D24" s="42"/>
      <c r="E24" s="42"/>
      <c r="F24" s="42"/>
      <c r="G24" s="43"/>
      <c r="H24" s="43"/>
    </row>
    <row r="25" spans="1:8" x14ac:dyDescent="0.2">
      <c r="A25" s="40" t="s">
        <v>24</v>
      </c>
      <c r="B25" s="60"/>
      <c r="C25" s="42"/>
      <c r="D25" s="42"/>
      <c r="E25" s="42"/>
      <c r="F25" s="42"/>
      <c r="G25" s="43"/>
      <c r="H25" s="43"/>
    </row>
    <row r="26" spans="1:8" x14ac:dyDescent="0.2">
      <c r="A26" s="40" t="s">
        <v>25</v>
      </c>
      <c r="B26" s="60"/>
      <c r="C26" s="42"/>
      <c r="D26" s="42"/>
      <c r="E26" s="42"/>
      <c r="F26" s="42"/>
      <c r="G26" s="42"/>
      <c r="H26" s="42"/>
    </row>
    <row r="27" spans="1:8" x14ac:dyDescent="0.2">
      <c r="A27" s="44" t="s">
        <v>26</v>
      </c>
      <c r="B27" s="60"/>
      <c r="C27" s="42"/>
      <c r="D27" s="42"/>
      <c r="E27" s="42"/>
      <c r="F27" s="42"/>
      <c r="G27" s="42"/>
      <c r="H27" s="42"/>
    </row>
    <row r="28" spans="1:8" x14ac:dyDescent="0.2">
      <c r="A28" s="40" t="s">
        <v>27</v>
      </c>
      <c r="B28" s="60"/>
      <c r="C28" s="42"/>
      <c r="D28" s="42"/>
      <c r="E28" s="42"/>
      <c r="F28" s="42"/>
      <c r="G28" s="42"/>
      <c r="H28" s="42"/>
    </row>
    <row r="29" spans="1:8" x14ac:dyDescent="0.2">
      <c r="A29" s="40" t="s">
        <v>28</v>
      </c>
      <c r="B29" s="60"/>
      <c r="C29" s="42"/>
      <c r="D29" s="42"/>
      <c r="E29" s="42"/>
      <c r="F29" s="42"/>
      <c r="G29" s="42"/>
      <c r="H29" s="42"/>
    </row>
    <row r="30" spans="1:8" x14ac:dyDescent="0.2">
      <c r="A30" s="40" t="s">
        <v>29</v>
      </c>
      <c r="B30" s="60"/>
      <c r="C30" s="42"/>
      <c r="D30" s="42"/>
      <c r="E30" s="42"/>
      <c r="F30" s="42"/>
      <c r="G30" s="42"/>
      <c r="H30" s="42"/>
    </row>
    <row r="31" spans="1:8" x14ac:dyDescent="0.2">
      <c r="A31" s="40" t="s">
        <v>30</v>
      </c>
      <c r="B31" s="60"/>
      <c r="C31" s="42"/>
      <c r="D31" s="42"/>
      <c r="E31" s="42"/>
      <c r="F31" s="42"/>
      <c r="G31" s="42"/>
      <c r="H31" s="42"/>
    </row>
    <row r="32" spans="1:8" x14ac:dyDescent="0.2">
      <c r="A32" s="40" t="s">
        <v>31</v>
      </c>
      <c r="B32" s="60"/>
      <c r="C32" s="42"/>
      <c r="D32" s="42"/>
      <c r="E32" s="42"/>
      <c r="F32" s="42"/>
      <c r="G32" s="42"/>
      <c r="H32" s="42"/>
    </row>
    <row r="33" spans="1:8" x14ac:dyDescent="0.2">
      <c r="A33" s="40" t="s">
        <v>32</v>
      </c>
      <c r="B33" s="60"/>
      <c r="C33" s="45"/>
      <c r="D33" s="45"/>
      <c r="E33" s="45"/>
      <c r="F33" s="45"/>
      <c r="G33" s="46"/>
      <c r="H33" s="46"/>
    </row>
    <row r="34" spans="1:8" x14ac:dyDescent="0.2">
      <c r="A34" s="40" t="s">
        <v>33</v>
      </c>
      <c r="B34" s="60"/>
      <c r="C34" s="45"/>
      <c r="D34" s="45"/>
      <c r="E34" s="45"/>
      <c r="F34" s="45"/>
      <c r="G34" s="46"/>
      <c r="H34" s="46"/>
    </row>
    <row r="35" spans="1:8" x14ac:dyDescent="0.2">
      <c r="A35" s="40" t="s">
        <v>34</v>
      </c>
      <c r="B35" s="60"/>
      <c r="C35" s="45"/>
      <c r="D35" s="45"/>
      <c r="E35" s="45"/>
      <c r="F35" s="45"/>
      <c r="G35" s="46"/>
      <c r="H35" s="46"/>
    </row>
    <row r="36" spans="1:8" x14ac:dyDescent="0.2">
      <c r="A36" s="40" t="s">
        <v>35</v>
      </c>
      <c r="B36" s="60"/>
      <c r="C36" s="42"/>
      <c r="D36" s="42"/>
      <c r="E36" s="42"/>
      <c r="F36" s="42"/>
      <c r="G36" s="42"/>
      <c r="H36" s="42"/>
    </row>
    <row r="37" spans="1:8" x14ac:dyDescent="0.2">
      <c r="A37" s="40" t="s">
        <v>36</v>
      </c>
      <c r="B37" s="60"/>
      <c r="C37" s="42"/>
      <c r="D37" s="42"/>
      <c r="E37" s="42"/>
      <c r="F37" s="42"/>
      <c r="G37" s="42"/>
      <c r="H37" s="42"/>
    </row>
    <row r="38" spans="1:8" x14ac:dyDescent="0.2">
      <c r="A38" s="40" t="s">
        <v>37</v>
      </c>
      <c r="B38" s="60"/>
      <c r="C38" s="42"/>
      <c r="D38" s="42"/>
      <c r="E38" s="42"/>
      <c r="F38" s="42"/>
      <c r="G38" s="48"/>
      <c r="H38" s="48"/>
    </row>
    <row r="39" spans="1:8" x14ac:dyDescent="0.2">
      <c r="A39" s="40" t="s">
        <v>38</v>
      </c>
      <c r="B39" s="60"/>
      <c r="C39" s="42"/>
      <c r="D39" s="42"/>
      <c r="E39" s="42"/>
      <c r="F39" s="42"/>
      <c r="G39" s="48"/>
      <c r="H39" s="4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5F951-A4FA-437A-9504-CFA64C6B8DB0}">
  <dimension ref="A1:H3"/>
  <sheetViews>
    <sheetView zoomScale="175" zoomScaleNormal="175" workbookViewId="0">
      <selection activeCell="G8" sqref="G8"/>
    </sheetView>
  </sheetViews>
  <sheetFormatPr defaultRowHeight="14.25" x14ac:dyDescent="0.2"/>
  <sheetData>
    <row r="1" spans="1:8" ht="72" x14ac:dyDescent="0.2">
      <c r="A1" s="12" t="s">
        <v>2</v>
      </c>
      <c r="B1" s="12" t="s">
        <v>3</v>
      </c>
      <c r="C1" s="13" t="s">
        <v>76</v>
      </c>
      <c r="D1" s="12" t="s">
        <v>77</v>
      </c>
      <c r="E1" s="12" t="s">
        <v>4</v>
      </c>
      <c r="F1" s="12" t="s">
        <v>42</v>
      </c>
      <c r="G1" s="14" t="s">
        <v>78</v>
      </c>
      <c r="H1" s="15" t="s">
        <v>5</v>
      </c>
    </row>
    <row r="2" spans="1:8" ht="38.25" x14ac:dyDescent="0.2">
      <c r="A2" s="51">
        <v>1</v>
      </c>
      <c r="B2" s="52" t="s">
        <v>71</v>
      </c>
      <c r="C2" s="53" t="s">
        <v>44</v>
      </c>
      <c r="D2" s="18" t="s">
        <v>75</v>
      </c>
      <c r="E2" s="16">
        <v>12</v>
      </c>
      <c r="F2" s="19">
        <v>0</v>
      </c>
      <c r="G2" s="20">
        <f t="shared" ref="G2" si="0">E2*F2</f>
        <v>0</v>
      </c>
      <c r="H2" s="21" t="s">
        <v>74</v>
      </c>
    </row>
    <row r="3" spans="1:8" ht="25.5" x14ac:dyDescent="0.2">
      <c r="A3" s="49"/>
      <c r="B3" s="57" t="s">
        <v>19</v>
      </c>
      <c r="C3" s="58"/>
      <c r="D3" s="26"/>
      <c r="E3" s="24"/>
      <c r="F3" s="27"/>
      <c r="G3" s="28">
        <f>SUM(G2:G2)</f>
        <v>0</v>
      </c>
      <c r="H3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5536B-0234-4065-B8ED-7C178658B5DA}">
  <dimension ref="A1:H6"/>
  <sheetViews>
    <sheetView tabSelected="1" zoomScale="205" zoomScaleNormal="205" workbookViewId="0">
      <selection activeCell="D2" sqref="D2"/>
    </sheetView>
  </sheetViews>
  <sheetFormatPr defaultRowHeight="14.25" x14ac:dyDescent="0.2"/>
  <cols>
    <col min="2" max="2" width="34.75" customWidth="1"/>
  </cols>
  <sheetData>
    <row r="1" spans="1:8" ht="72" x14ac:dyDescent="0.2">
      <c r="A1" s="12" t="s">
        <v>2</v>
      </c>
      <c r="B1" s="12" t="s">
        <v>3</v>
      </c>
      <c r="C1" s="13" t="s">
        <v>85</v>
      </c>
      <c r="D1" s="12" t="s">
        <v>73</v>
      </c>
      <c r="E1" s="12" t="s">
        <v>4</v>
      </c>
      <c r="F1" s="12" t="s">
        <v>42</v>
      </c>
      <c r="G1" s="14" t="s">
        <v>78</v>
      </c>
      <c r="H1" s="15" t="s">
        <v>5</v>
      </c>
    </row>
    <row r="2" spans="1:8" ht="192" x14ac:dyDescent="0.2">
      <c r="A2" s="16">
        <v>1</v>
      </c>
      <c r="B2" s="17" t="s">
        <v>83</v>
      </c>
      <c r="C2" s="12" t="s">
        <v>79</v>
      </c>
      <c r="D2" s="18" t="s">
        <v>84</v>
      </c>
      <c r="E2" s="16">
        <v>1500</v>
      </c>
      <c r="F2" s="19">
        <v>0</v>
      </c>
      <c r="G2" s="20">
        <v>0</v>
      </c>
      <c r="H2" s="21" t="s">
        <v>41</v>
      </c>
    </row>
    <row r="3" spans="1:8" ht="192" x14ac:dyDescent="0.2">
      <c r="A3" s="16">
        <v>2</v>
      </c>
      <c r="B3" s="61" t="s">
        <v>82</v>
      </c>
      <c r="C3" s="12" t="s">
        <v>79</v>
      </c>
      <c r="D3" s="18" t="s">
        <v>84</v>
      </c>
      <c r="E3" s="16">
        <v>150</v>
      </c>
      <c r="F3" s="19">
        <v>0</v>
      </c>
      <c r="G3" s="20">
        <f t="shared" ref="G3:G5" si="0">E3*F3</f>
        <v>0</v>
      </c>
      <c r="H3" s="21" t="s">
        <v>41</v>
      </c>
    </row>
    <row r="4" spans="1:8" ht="192" x14ac:dyDescent="0.2">
      <c r="A4" s="16">
        <v>3</v>
      </c>
      <c r="B4" s="17" t="s">
        <v>80</v>
      </c>
      <c r="C4" s="12" t="s">
        <v>79</v>
      </c>
      <c r="D4" s="18" t="s">
        <v>84</v>
      </c>
      <c r="E4" s="16">
        <v>150</v>
      </c>
      <c r="F4" s="19">
        <v>0</v>
      </c>
      <c r="G4" s="20">
        <f t="shared" si="0"/>
        <v>0</v>
      </c>
      <c r="H4" s="21" t="s">
        <v>41</v>
      </c>
    </row>
    <row r="5" spans="1:8" ht="192" x14ac:dyDescent="0.2">
      <c r="A5" s="16">
        <v>4</v>
      </c>
      <c r="B5" s="1" t="s">
        <v>81</v>
      </c>
      <c r="C5" s="12" t="s">
        <v>79</v>
      </c>
      <c r="D5" s="18" t="s">
        <v>84</v>
      </c>
      <c r="E5" s="16">
        <v>150</v>
      </c>
      <c r="F5" s="19">
        <v>0</v>
      </c>
      <c r="G5" s="20">
        <f t="shared" si="0"/>
        <v>0</v>
      </c>
      <c r="H5" s="21" t="s">
        <v>41</v>
      </c>
    </row>
    <row r="6" spans="1:8" ht="16.5" x14ac:dyDescent="0.2">
      <c r="A6" s="35"/>
      <c r="B6" s="36" t="s">
        <v>20</v>
      </c>
      <c r="C6" s="35"/>
      <c r="D6" s="35"/>
      <c r="E6" s="37"/>
      <c r="F6" s="38"/>
      <c r="G6" s="38">
        <f>SUM(G2:G5)</f>
        <v>0</v>
      </c>
      <c r="H6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Pakiet nr 1</vt:lpstr>
      <vt:lpstr>Pakiet nr 2</vt:lpstr>
      <vt:lpstr>Pakiet nr 3</vt:lpstr>
      <vt:lpstr>Pakiet nr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Tomasz Cisło</dc:creator>
  <dc:description/>
  <cp:lastModifiedBy>Tomasz Cisło</cp:lastModifiedBy>
  <cp:revision>84</cp:revision>
  <cp:lastPrinted>2023-06-06T11:03:15Z</cp:lastPrinted>
  <dcterms:created xsi:type="dcterms:W3CDTF">2021-08-27T10:36:08Z</dcterms:created>
  <dcterms:modified xsi:type="dcterms:W3CDTF">2023-08-17T12:01:57Z</dcterms:modified>
  <dc:language>pl-PL</dc:language>
</cp:coreProperties>
</file>