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W:\Sekcja Zamówień Publicznych\wspolny_zam_publ\PZP 2023\spr. 84 retraktor i siatki przepuklinowe\"/>
    </mc:Choice>
  </mc:AlternateContent>
  <xr:revisionPtr revIDLastSave="0" documentId="14_{30BFF2C8-586D-4264-9A8B-5A8A7ED4CB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27" i="1"/>
  <c r="H27" i="1" s="1"/>
  <c r="F26" i="1"/>
  <c r="H26" i="1" s="1"/>
  <c r="F21" i="1"/>
  <c r="H21" i="1" s="1"/>
  <c r="F29" i="1"/>
  <c r="H29" i="1" s="1"/>
  <c r="F28" i="1"/>
  <c r="H28" i="1" s="1"/>
  <c r="F25" i="1"/>
  <c r="H25" i="1" s="1"/>
  <c r="F24" i="1"/>
  <c r="H24" i="1" s="1"/>
  <c r="F23" i="1"/>
  <c r="H23" i="1" s="1"/>
  <c r="F22" i="1"/>
  <c r="H22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11" i="1"/>
  <c r="H11" i="1" s="1"/>
  <c r="F10" i="1"/>
  <c r="H10" i="1" s="1"/>
  <c r="H30" i="1" l="1"/>
  <c r="F30" i="1"/>
  <c r="F5" i="1"/>
  <c r="H5" i="1" s="1"/>
  <c r="F6" i="1" l="1"/>
  <c r="H4" i="1"/>
  <c r="H6" i="1" s="1"/>
</calcChain>
</file>

<file path=xl/sharedStrings.xml><?xml version="1.0" encoding="utf-8"?>
<sst xmlns="http://schemas.openxmlformats.org/spreadsheetml/2006/main" count="71" uniqueCount="57">
  <si>
    <t>L.p</t>
  </si>
  <si>
    <t>NAZWA ASORTYMENTU</t>
  </si>
  <si>
    <t>j.m</t>
  </si>
  <si>
    <t>Ilość</t>
  </si>
  <si>
    <t>Cena netto</t>
  </si>
  <si>
    <t>Wart. Netto</t>
  </si>
  <si>
    <t>Wart. brutto</t>
  </si>
  <si>
    <t>1.</t>
  </si>
  <si>
    <t>szt.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</si>
  <si>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</si>
  <si>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</si>
  <si>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</si>
  <si>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</si>
  <si>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</si>
  <si>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</si>
  <si>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</si>
  <si>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</si>
  <si>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</si>
  <si>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op.</t>
  </si>
  <si>
    <t xml:space="preserve">Jednorazowy retraktor samopodtrzymujący, sterylny z regulowanymi elastycznymi odciągami. Do zastosowań w chirurgii okolicy odbytu i krocza. 
Retraktor wykonany z plastiku, z możliwością regulacji kąta połączenia elementów i możliwością mocowania elastycznych odciągów. 
Ramy retraktora dwu lub czteroelementowe, łączone w sposób umożliwiający płynną regulację kąta połączenia w trakcie zabiegu operacyjnego. Rama wykonana z lekkiego plastiku i dostarczana w postaci jałowej. Zamawiający każdorawowo określi typ zamawianego retraktora. </t>
  </si>
  <si>
    <t xml:space="preserve">Odciągi elastyczne do ramy retraktora, jałowe z możliwością mocowania do ramy retraktora bez użycia dodatkowych mechanizmów. Zamawiający każdorazowo określi typ zamawianego odciągu. </t>
  </si>
  <si>
    <t>Pakiet nr 1 Retraktor proktologiczny</t>
  </si>
  <si>
    <t>Ultralekka siatka monofilamentna, dedykowana do procedur laparoskopowych. Siatka antyadhezyjna utworzona ze splotu włókien polipropylenowych (PP), włókien kwasu poliglikolowego (PGA). Siatka dwustronna z jedną powierzchnią PP i drugą PGA. Powierzchnia PGA, tzw. "puchnąca" - powleczona biowchłanialnym hydrożelem (wchłanialny w 30 dni) na bazie zmodyfikowanego chemicznie hialuronianu sodu (HA), kokarboksymetylocelulozy (CMC) i glikolu polietylenowego (PEG).Siatka z balonem pozwalającym  na łatwe i maksymalnie płaskie pozycjonowanie siatki. Balon z termoplastycznego poliuretanu ( TPU) fabrycznie przymocowany do siatki. Balon z logo wyznaczającym oś. Na proxymalnych końcach balonu wskaźniki oznaczające  środek siatki. Balon jest  napełniany powietrzem i usuwalny po  ostatecznym spozycjonowaniu siatki.Zestaw sterylny,  jednorazowy zawiera: siatkę z balonem, narzędzie do zwijania siatki, strzykawkę do napełniania balonu, łącznik.Rozmiar : 15.2 x 20.3cm</t>
  </si>
  <si>
    <t>Ultralekka siatka monofilamentna, dedykowana do procedur laparoskopowych. Siatka antyadhezyjna utworzona ze splotu włókien polipropylenowych (PP), włókien kwasu poliglikolowego (PGA). Siatka dwustronna z jedną powierzchnią PP i drugą PGA. Powierzchnia PGA, tzw. "puchnąca" - powleczona biowchłanialnym hydrożelem (wchłanialny w 30 dni) na bazie zmodyfikowanego chemicznie hialuronianu sodu (HA), kokarboksymetylocelulozy (CMC) i glikolu polietylenowego (PEG).Siatka z balonem pozwalającym  na łatwe i maksymalnie płaskie pozycjonowanie siatki. Balon z termoplastycznego poliuretanu ( TPU) fabrycznie przymocowany do siatki. Balon z logo wyznaczającym oś. Na proxymalnych końcach balonu wskaźniki oznaczające  środek siatki. Balon jest  napełniany powietrzem i usuwalny po  ostatecznym spozycjonowaniu siatki.Zestaw sterylny,  jednorazowy zawiera: siatkę z balonem, narzędzie do zwijania siatki, strzykawkę do napełniania balonu, łącznik. Rozmiar: 17.8 x 22.9cm</t>
  </si>
  <si>
    <t>Ultralekka siatka monofilamentna, dedykowana do procedur laparoskopowych. Siatka antyadhezyjna utworzona ze splotu włókien polipropylenowych (PP), włókien kwasu poliglikolowego (PGA). Siatka dwustronna z jedną powierzchnią PP i drugą PGA. Powierzchnia PGA, tzw. "puchnąca" - powleczona biowchłanialnym hydrożelem (wchłanialny w 30 dni) na bazie zmodyfikowanego chemicznie hialuronianu sodu (HA), kokarboksymetylocelulozy (CMC) i glikolu polietylenowego (PEG).Siatka z balonem pozwalającym  na łatwe i maksymalnie płaskie pozycjonowanie siatki. Balon z termoplastycznego poliuretanu ( TPU) fabrycznie przymocowany do siatki. Balon z logo wyznaczającym oś. Na proxymalnych końcach balonu wskaźniki oznaczające  środek siatki. Balon jest  napełniany powietrzem i usuwalny po  ostatecznym spozycjonowaniu siatki.Zestaw sterylny,  jednorazowy zawiera: siatkę z balonem, narzędzie do zwijania siatki, strzykawkę do napełniania balonu, łącznik. Rozmiar: 20.3 x 25.4cm</t>
  </si>
  <si>
    <t>Narzędzie do mocowania siatek : ładunki niewchłanialne Zawiera trwałe ładunki, zbudowane ze stali nierdzewne j316L oraz nasadki z polieteroketonu (PEEK).Ładunek wielkości  4,2 mm, część penetrująca 3,2mm. Srednica głowicy ładunku 4,2mm  Trzon systemu o długości 37cm.Urzadzenie posiada wskażnik zużycia ładunków (na rękojeści), jest jednorazowe i sterylne, zawiera 30 ładunków w każdym narzędziu. Boxy pakowane po 5 szt</t>
  </si>
  <si>
    <t>Siatka polipropylenowa monofilamentowa nasączona wchłanialnym klejem.Klej: PVP – polyvinylpyrrolidone+polyethylene glycol, wchłanialny. Klej nie jest materiałem biologicznym  (nie pochodzi od ludzi, ani zwierząt)   Siatka atraumatyczna monofilamentna , polipropylenowa  o wadze po wchłonięciu 32 g \m2 (+/- 4g) Rozmiar porów 6,29 mm 2.  Grubośc siatki przed absorbcją 0,35mm.  Siatka z możliwością docinania. . Dedykowana do procedur na otwarto lub laparoskopowych. 6 x 13.5cm</t>
  </si>
  <si>
    <t>Siatka polipropylenowa monofilamentowa nasączona wchłanialnym klejem.Klej: PVP – polyvinylpyrrolidone+polyethylene glycol, wchłanialny. Klej nie jest materiałem biologicznym  (nie pochodzi od ludzi, ani zwierząt)   Siatka atraumatyczna monofilamentna , polipropylenowa  o wadze po wchłonięciu 32 g \m2 (+/- 4g) Rozmiar porów 6,29 mm 2.  Grubośc siatki przed absorbcją 0,35mm.  Siatka z możliwością docinania. . Dedykowana do procedur na otwarto lub laparoskopowych. Rozmiar :7.5 x 15.5cm prawostronna</t>
  </si>
  <si>
    <t>Siatka polipropylenowa monofilamentowa nasączona wchłanialnym klejem.Klej: PVP – polyvinylpyrrolidone+polyethylene glycol, wchłanialny. Klej nie jest materiałem biologicznym  (nie pochodzi od ludzi, ani zwierząt)   Siatka atraumatyczna monofilamentna , polipropylenowa  o wadze po wchłonięciu 32 g \m2 (+/- 4g) Rozmiar porów 6,29 mm 2.  Grubośc siatki przed absorbcją 0,35mm.  Siatka z możliwością docinania. . Dedykowana do procedur na otwarto lub laparoskopowych. Rozmiar :7.5 x 15.5cm lewostronna</t>
  </si>
  <si>
    <t>Makroporowa monofilamentowa niewchłanialna siatka polipropylenowa. Niska masa 43,7 g\m² . Biokompatybilna. Dwuwymiarowy, lekki profil  ułatwiający ułożenie siatki. Wytrzymała, zwarta konstrukcja splotu może być dowolnie kształtowana bez efektu strzępienia  Miękka, łatwodopasowująca się struktura splotu, grubość siatki:   0,44 mm, wielkość porów: 6,29 mm², średnica włókna 0,12 mm. Pozwala na  szybkie przerastanie tkanki. Rozmiar 7,5x15cm</t>
  </si>
  <si>
    <t>Makroporowa monofilamentowa niewchłanialna siatka polipropylenowa. Niska masa 43,7 g\m² . Biokompatybilna. Dwuwymiarowy, lekki profil  ułatwiający ułożenie siatki. Wytrzymała, zwarta konstrukcja splotu może być dowolnie kształtowana bez efektu strzępienia  Miękka, łatwodopasowująca się struktura splotu, grubość siatki:   0,44 mm, wielkość porów: 6,29 mm², średnica włókna 0,12 mm. Pozwala na  szybkie przerastanie tkanki. Rozmiar 10x15cm</t>
  </si>
  <si>
    <t>Makroporowa monofilamentowa niewchłanialna siatka polipropylenowa. Niska masa 43,7 g\m² . Biokompatybilna. Dwuwymiarowy, lekki profil  ułatwiający ułożenie siatki. Wytrzymała, zwarta konstrukcja splotu może być dowolnie kształtowana bez efektu strzępienia  Miękka, łatwodopasowująca się struktura splotu, grubość siatki:   0,44 mm, wielkość porów: 6,29 mm², średnica włókna 0,12 mm. Pozwala na  szybkie przerastanie tkanki. Rozmiar 15x15cm</t>
  </si>
  <si>
    <t>Makroporowa monofilamentowa niewchłanialna siatka polipropylenowa. Niska masa 43,7 g\m² . Biokompatybilna. Dwuwymiarowy, lekki profil  ułatwiający ułożenie siatki. Wytrzymała, zwarta konstrukcja splotu może być dowolnie kształtowana bez efektu strzępienia  Miękka, łatwodopasowująca się struktura splotu, grubość siatki:   0,44 mm, wielkość porów: 6,29 mm², średnica włókna 0,12 mm. Pozwala na  szybkie przerastanie tkanki. Rozmiar 30.5x30.5cm</t>
  </si>
  <si>
    <t>Makroporowa monofilamentowa niewchłanialna siatka polipropylenowa. Niska masa 43,7 g\m² . Biokompatybilna. Dwuwymiarowy, lekki profil  ułatwiający ułożenie siatki. Wytrzymała, zwarta konstrukcja splotu może być dowolnie kształtowana bez efektu strzępienia  Miękka, łatwodopasowująca się struktura splotu, grubość siatki:   0,44 mm, wielkość porów: 6,29 mm², średnica włókna 0,12 mm. Pozwala na  szybkie przerastanie tkank Rozmiar 6 x 13.7 cm z wycięciem</t>
  </si>
  <si>
    <t>Siatka dedykowana do zaopatrywania przepuklin pępkowych. Siatka polipropylenowa, monofilamentna , antyadhezyjna z kieszeniami ułatwiającymi pozycjonowanie i wchłanialnymi włóknami PGA . Siatka z wchłanialnym pierścieniem SorbaFlex ( PDO – polydioxanon )wchłanialny w 24-32 tyg. pozwalającym na płaskie ułożenie siatki oraz z unikalną , wchłanialną powłoką hydrożelową ( wchłanialna w 30 dni ). Rozmiar 4.3 cm</t>
  </si>
  <si>
    <t>Siatka dedykowana do zaopatrywania przepuklin pępkowych. Siatka polipropylenowa, monofilamentna , antyadhezyjna z kieszeniami ułatwiającymi pozycjonowanie i wchłanialnymi włóknami PGA . Siatka z wchłanialnym pierścieniem SorbaFlex ( PDO – polydioxanon )wchłanialny w 24-32 tyg. pozwalającym na płaskie ułożenie siatki oraz z unikalną , wchłanialną powłoką hydrożelową ( wchłanialna w 30 dni ). Rozmiar 6.4cm</t>
  </si>
  <si>
    <t>Siatka dedykowana do zaopatrywania przepuklin pępkowych. Siatka polipropylenowa, monofilamentna , antyadhezyjna z kieszeniami ułatwiającymi pozycjonowanie i wchłanialnymi włóknami PGA . Siatka z wchłanialnym pierścieniem SorbaFlex ( PDO – polydioxanon )wchłanialny w 24-32 tyg. pozwalającym na płaskie ułożenie siatki oraz z unikalną , wchłanialną powłoką hydrożelową ( wchłanialna w 30 dni ). Rozmiar 8 cm</t>
  </si>
  <si>
    <t>Siatka przepuklinowa samorozprężalna, częściowo wchłanialna, sterylna proteza z biowchłanialna powłoką. Siatka z włókien polipropylenowych (PP) i kwasu poliglikolowego (PGA), tworzącą dwustronną siatkę z powierzchnią PP i powierzchnią PGA. Siatka jest powlekana po stronie PGA biowchłanialnym, chemicznie zmodyfikowanym hydrożelem na baziehialuronianu sodowego (HA), karboksymetylocelulozy (CMC) i glikolu polietylenu (PEG) Strona siatki skierowana do powięzi pozwala na szybką reakcję fibroblastyczną przez szczeliny siatki, sprzyjając pełnemu wrastaniu tkanki w siatkę. Trzewna strona siatki jest pokryta powłoką biowchłanialną, oddzielającą siatkę od tkanki leżącej poniżej i powierzchni narządów, minimalizując w ten sposób wiązanie tkanki z siatką. Wkrótce po umieszczeniu powłoka biopolimerowa zamienia się w nawodniony żel, który podlega resorpcji z miejsca założenia w czasie 30 dni.Siatka z wchłanialnym pierścieniem SorbaFlex ( PDO – polydioxanon )wchłanialny w 24-32 tyg. pozwalającym na płaskie ułożenie siatki. Rozmiar  13.8x17.8 cm</t>
  </si>
  <si>
    <t>Siatka przepuklinowa samorozprężalna, częściowo wchłanialna, sterylna proteza z biowchłanialna powłoką. Siatka z włókien polipropylenowych (PP) i kwasu poliglikolowego (PGA), tworzącą dwustronną siatkę z powierzchnią PP i powierzchnią PGA. Siatka jest powlekana po stronie PGA biowchłanialnym, chemicznie zmodyfikowanym hydrożelem na baziehialuronianu sodowego (HA), karboksymetylocelulozy (CMC) i glikolu polietylenu (PEG) Strona siatki skierowana do powięzi pozwala na szybką reakcję fibroblastyczną przez szczeliny siatki, sprzyjając pełnemu wrastaniu tkanki w siatkę. Trzewna strona siatki jest pokryta powłoką biowchłanialną, oddzielającą siatkę od tkanki leżącej poniżej i powierzchni narządów, minimalizując w ten sposób wiązanie tkanki z siatką. Wkrótce po umieszczeniu powłoka biopolimerowa zamienia się w nawodniony żel, który podlega resorpcji z miejsca założenia w czasie 30 dni.Siatka z wchłanialnym pierścieniem SorbaFlex ( PDO – polydioxanon )wchłanialny w 24-32 tyg. pozwalającym na płaskie ułożenie siatkI. Rozmiar 19.6 x 24.6</t>
  </si>
  <si>
    <t>Siatka przepuklinowa samorozprężalna, częściowo wchłanialna, sterylna proteza z biowchłanialna powłoką. Siatka z włókien polipropylenowych (PP) i kwasu poliglikolowego (PGA), tworzącą dwustronną siatkę z powierzchnią PP i powierzchnią PGA. Siatka jest powlekana po stronie PGA biowchłanialnym, chemicznie zmodyfikowanym hydrożelem na baziehialuronianu sodowego (HA), karboksymetylocelulozy (CMC) i glikolu polietylenu (PEG) Strona siatki skierowana do powięzi pozwala na szybką reakcję fibroblastyczną przez szczeliny siatki, sprzyjając pełnemu wrastaniu tkanki w siatkę. Trzewna strona siatki jest pokryta powłoką biowchłanialną, oddzielającą siatkę od tkanki leżącej poniżej i powierzchni narządów, minimalizując w ten sposób wiązanie tkanki z siatką. Wkrótce po umieszczeniu powłoka biopolimerowa zamienia się w nawodniony żel, który podlega resorpcji z miejsca założenia w czasie 30 dni.Siatka z wchłanialnym pierścieniem SorbaFlex ( PDO – polydioxanon )wchłanialny w 24-32 tyg. pozwalającym na płaskie ułożenie siatkI. rozmiar 22.1x27.1cm</t>
  </si>
  <si>
    <t>Siatki do zabiegów Laparoskopowych: siatki do położenia na jelitach. Ultralekka siatka monofilamentna dedykowana do procedur laparoskopowych. .Siatka antyadhezyjna utworzona ze splotu włókien polipropylenowych (PP), włókien kwasu poliglikolowego (PGA). Siatka dwustronna z jedną powierzchnią PP i drugą PGA. Powierzchnia PGA, tzw. "puchnąca" - powleczona biowchłanialnym hydrożelem wchłanialny w 30 dni , na bazie zmodyfikowanego chemicznie hialuronianu sodu (HA), kokarboksymetylocelulozy (CMC) i glikolu polietylenowego (PEG). Grubość siatki 0.57mm, rozmiar porów 0,25 mm2, waga po absorbcji 51g/m2. Rozmiar 10.2 x 15.2cm</t>
  </si>
  <si>
    <t>Siatki do zabiegów Laparoskopowych: siatki do położenia na jelitach. Ultralekka siatka monofilamentna dedykowana do procedur laparoskopowych. .Siatka antyadhezyjna utworzona ze splotu włókien polipropylenowych (PP), włókien kwasu poliglikolowego (PGA). Siatka dwustronna z jedną powierzchnią PP i drugą PGA. Powierzchnia PGA, tzw. "puchnąca" - powleczona biowchłanialnym hydrożelem wchłanialny w 30 dni , na bazie zmodyfikowanego chemicznie hialuronianu sodu (HA), kokarboksymetylocelulozy (CMC) i glikolu polietylenowego (PEG). Grubość siatki 0.57mm, rozmiar porów 0,25 mm2, waga po absorbcji 51g/m2. Rozmiar 15.2 x 20.3cm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</si>
  <si>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</si>
  <si>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</si>
  <si>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</si>
  <si>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</si>
  <si>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</si>
  <si>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</si>
  <si>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</si>
  <si>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</si>
  <si>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</si>
  <si>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</si>
  <si>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"Załącznik nr 1 do SWZ – Formularz cenowy, opis przedmiotu zamówienia – zestawienie wymagań  i oferowanych przedmiotów i parametrów
INSTRUKCJA WYPEŁNIENIA
1. Wykonawca winien określić, dla poszczególnych pozycji ofertowych, ceny jednostkowe netto oraz stawkę procentową VAT, 
a następnie obliczyć dla poszczególnych pozycji ofertowych wartość netto przez przemnożenie ceny jednostkowej netto (kolumna cena netto) przez ilość/j.m oraz dla poszczególnych pozycji ofertowych wartość brutto przez przemnożenie wartości netto danej pozycji przez stawkę procentową VAT (uzyskany iloczyn dodać do wartości netto danej pozycji). Suma wartości (odpowiednio: netto /brutto) poszczególnych pozycji ofertowych z kolumn (odpowiednio: wartość netto / wartość brutto) stanowić będzie wartość (netto, brutto) dla pozycji RAZEM. Wszystkie wartości, Wykonawca zobowiązany jest kalkulować i wpisywać w zaokrągleniu do dwóch miejsc po przecinku.
2. Wykonawca powinien wycenić wszystkie pozycje wchodzące w skład pakietu (części zamówienia) – pod rygorem odrzucenia oferty.
3. Wykonawca ma obowiązek wypełnić w tabeli – kolumnę: „Nazwa handlowa, nazwa producenta, nr katalogowy producenta” dla każdej pozycji pakietu, w którym składa ofertę poprzez podanie odpowiednio nazwy handlowej, nazwy producenta, numeru katalogowego producenta; w przypadku, gdy przedmiot zamówienia oznaczony jest jedynie jedną z wymaganych informacji wykonawca podaję tę informację."</t>
  </si>
  <si>
    <t>Pakiet nr 2 siatki laparoskopowe</t>
  </si>
  <si>
    <t>Nazwa handlowa, nazwa producenta, nr katalogowy producenta</t>
  </si>
  <si>
    <t xml:space="preserve">razem </t>
  </si>
  <si>
    <t>stawka VAT%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</si>
</sst>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1" fontId="1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vertical="top" wrapText="1"/>
    </xf>
    <xf numFmtId="4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1" fillId="0" borderId="1" xfId="0" applyFont="1" applyBorder="1"/>
    <xf numFmtId="0" fontId="3" fillId="0" borderId="1" xfId="0" applyFont="1" applyBorder="1"/>
    <xf numFmtId="4" fontId="2" fillId="0" borderId="1" xfId="0" applyNumberFormat="1" applyFont="1" applyBorder="1"/>
    <xf numFmtId="4" fontId="1" fillId="0" borderId="1" xfId="0" applyNumberFormat="1" applyFont="1" applyBorder="1"/>
    <xf numFmtId="0" fontId="2" fillId="0" borderId="1" xfId="0" applyFont="1" applyBorder="1" applyAlignment="1">
      <alignment wrapText="1"/>
    </xf>
    <xf numFmtId="4" fontId="1" fillId="0" borderId="0" xfId="0" applyNumberFormat="1" applyFont="1"/>
    <xf numFmtId="0" fontId="4" fillId="0" borderId="0" xfId="0" applyFont="1"/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1" fontId="4" fillId="0" borderId="1" xfId="0" applyNumberFormat="1" applyFont="1" applyBorder="1" applyAlignment="1">
      <alignment vertical="top"/>
    </xf>
    <xf numFmtId="4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4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1" fillId="0" borderId="0" xfId="0" applyFont="1" applyAlignment="1">
      <alignment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89"/>
  <sheetViews>
    <sheetView tabSelected="1" workbookViewId="0">
      <selection activeCell="H10" sqref="H10"/>
    </sheetView>
  </sheetViews>
  <sheetFormatPr defaultColWidth="9.140625" defaultRowHeight="15" x14ac:dyDescent="0.25"/>
  <cols>
    <col min="1" max="1" width="3.42578125" style="2" customWidth="1"/>
    <col min="2" max="2" width="70.5703125" style="2" customWidth="1"/>
    <col min="3" max="3" width="4.42578125" style="2" customWidth="1"/>
    <col min="4" max="4" width="6.140625" style="2" customWidth="1"/>
    <col min="5" max="5" width="9" style="2" customWidth="1"/>
    <col min="6" max="7" width="18.140625" style="2" customWidth="1"/>
    <col min="8" max="8" width="18.7109375" style="2" customWidth="1"/>
    <col min="9" max="9" width="15.5703125" style="2" customWidth="1"/>
    <col min="10" max="257" width="9.140625" style="2"/>
    <col min="258" max="258" width="3.42578125" style="2" customWidth="1"/>
    <col min="259" max="259" width="70.7109375" style="2" customWidth="1"/>
    <col min="260" max="260" width="4.42578125" style="2" customWidth="1"/>
    <col min="261" max="261" width="6.140625" style="2" customWidth="1"/>
    <col min="262" max="262" width="8.42578125" style="2" customWidth="1"/>
    <col min="263" max="263" width="10.42578125" style="2" customWidth="1"/>
    <col min="264" max="264" width="10.5703125" style="2" customWidth="1"/>
    <col min="265" max="265" width="17.140625" style="2" customWidth="1"/>
    <col min="266" max="513" width="9.140625" style="2"/>
    <col min="514" max="514" width="3.42578125" style="2" customWidth="1"/>
    <col min="515" max="515" width="70.7109375" style="2" customWidth="1"/>
    <col min="516" max="516" width="4.42578125" style="2" customWidth="1"/>
    <col min="517" max="517" width="6.140625" style="2" customWidth="1"/>
    <col min="518" max="518" width="8.42578125" style="2" customWidth="1"/>
    <col min="519" max="519" width="10.42578125" style="2" customWidth="1"/>
    <col min="520" max="520" width="10.5703125" style="2" customWidth="1"/>
    <col min="521" max="521" width="17.140625" style="2" customWidth="1"/>
    <col min="522" max="769" width="9.140625" style="2"/>
    <col min="770" max="770" width="3.42578125" style="2" customWidth="1"/>
    <col min="771" max="771" width="70.7109375" style="2" customWidth="1"/>
    <col min="772" max="772" width="4.42578125" style="2" customWidth="1"/>
    <col min="773" max="773" width="6.140625" style="2" customWidth="1"/>
    <col min="774" max="774" width="8.42578125" style="2" customWidth="1"/>
    <col min="775" max="775" width="10.42578125" style="2" customWidth="1"/>
    <col min="776" max="776" width="10.5703125" style="2" customWidth="1"/>
    <col min="777" max="777" width="17.140625" style="2" customWidth="1"/>
    <col min="778" max="1025" width="9.140625" style="2"/>
  </cols>
  <sheetData>
    <row r="1" spans="1:9" ht="293.25" x14ac:dyDescent="0.25">
      <c r="B1" s="25" t="s">
        <v>52</v>
      </c>
    </row>
    <row r="2" spans="1:9" s="1" customFormat="1" ht="12.75" x14ac:dyDescent="0.2">
      <c r="B2" s="2" t="s">
        <v>21</v>
      </c>
    </row>
    <row r="3" spans="1:9" s="1" customFormat="1" ht="63.75" x14ac:dyDescent="0.2">
      <c r="A3" s="3" t="s">
        <v>0</v>
      </c>
      <c r="B3" s="3" t="s">
        <v>1</v>
      </c>
      <c r="C3" s="3" t="s">
        <v>2</v>
      </c>
      <c r="D3" s="4" t="s">
        <v>3</v>
      </c>
      <c r="E3" s="5" t="s">
        <v>4</v>
      </c>
      <c r="F3" s="6" t="s">
        <v>5</v>
      </c>
      <c r="G3" s="6" t="s">
        <v>56</v>
      </c>
      <c r="H3" s="6" t="s">
        <v>6</v>
      </c>
      <c r="I3" s="5" t="s">
        <v>54</v>
      </c>
    </row>
    <row r="4" spans="1:9" s="1" customFormat="1" ht="102" x14ac:dyDescent="0.2">
      <c r="A4" s="7" t="s">
        <v>7</v>
      </c>
      <c r="B4" s="8" t="s">
        <v>19</v>
      </c>
      <c r="C4" s="9" t="s">
        <v>8</v>
      </c>
      <c r="D4" s="10">
        <v>30</v>
      </c>
      <c r="E4" s="11">
        <v>0</v>
      </c>
      <c r="F4" s="11">
        <f>SUM(D4*E4)</f>
        <v>0</v>
      </c>
      <c r="G4" s="11"/>
      <c r="H4" s="11">
        <f>SUM(F4*1.08)</f>
        <v>0</v>
      </c>
      <c r="I4" s="12"/>
    </row>
    <row r="5" spans="1:9" s="1" customFormat="1" ht="47.25" customHeight="1" x14ac:dyDescent="0.2">
      <c r="A5" s="7" t="s">
        <v>9</v>
      </c>
      <c r="B5" s="8" t="s">
        <v>20</v>
      </c>
      <c r="C5" s="9" t="s">
        <v>18</v>
      </c>
      <c r="D5" s="10">
        <v>60</v>
      </c>
      <c r="E5" s="11">
        <v>0</v>
      </c>
      <c r="F5" s="11">
        <f>SUM(D5*E5)</f>
        <v>0</v>
      </c>
      <c r="G5" s="11"/>
      <c r="H5" s="11">
        <f>SUM(F5*1.08)</f>
        <v>0</v>
      </c>
      <c r="I5" s="12"/>
    </row>
    <row r="6" spans="1:9" s="1" customFormat="1" ht="12.75" x14ac:dyDescent="0.2">
      <c r="B6" s="1" t="s">
        <v>55</v>
      </c>
      <c r="F6" s="14">
        <f>SUM(F4:F5)</f>
        <v>0</v>
      </c>
      <c r="G6" s="14"/>
      <c r="H6" s="14">
        <f>SUM(H4:H5)</f>
        <v>0</v>
      </c>
      <c r="I6" s="14"/>
    </row>
    <row r="7" spans="1:9" s="1" customFormat="1" ht="12.75" x14ac:dyDescent="0.2">
      <c r="F7" s="14"/>
      <c r="G7" s="14"/>
      <c r="H7" s="14"/>
      <c r="I7" s="14"/>
    </row>
    <row r="8" spans="1:9" s="1" customFormat="1" ht="12.75" x14ac:dyDescent="0.2">
      <c r="A8" s="15"/>
      <c r="B8" s="16" t="s">
        <v>53</v>
      </c>
      <c r="C8" s="15"/>
      <c r="D8" s="15"/>
      <c r="E8" s="15"/>
      <c r="F8" s="15"/>
      <c r="G8" s="15"/>
      <c r="H8" s="15"/>
      <c r="I8" s="15"/>
    </row>
    <row r="9" spans="1:9" s="1" customFormat="1" ht="63.75" x14ac:dyDescent="0.2">
      <c r="A9" s="17" t="s">
        <v>0</v>
      </c>
      <c r="B9" s="17" t="s">
        <v>1</v>
      </c>
      <c r="C9" s="17" t="s">
        <v>2</v>
      </c>
      <c r="D9" s="18" t="s">
        <v>3</v>
      </c>
      <c r="E9" s="19" t="s">
        <v>4</v>
      </c>
      <c r="F9" s="20" t="s">
        <v>5</v>
      </c>
      <c r="G9" s="20" t="s">
        <v>56</v>
      </c>
      <c r="H9" s="20" t="s">
        <v>6</v>
      </c>
      <c r="I9" s="19" t="s">
        <v>54</v>
      </c>
    </row>
    <row r="10" spans="1:9" s="1" customFormat="1" ht="178.5" customHeight="1" x14ac:dyDescent="0.2">
      <c r="A10" s="21" t="s">
        <v>7</v>
      </c>
      <c r="B10" s="8" t="s">
        <v>22</v>
      </c>
      <c r="C10" s="22" t="s">
        <v>8</v>
      </c>
      <c r="D10" s="22">
        <v>2</v>
      </c>
      <c r="E10" s="23">
        <v>0</v>
      </c>
      <c r="F10" s="23">
        <f>SUM(D10*E10)</f>
        <v>0</v>
      </c>
      <c r="G10" s="23"/>
      <c r="H10" s="23">
        <f>SUM(F10*1.08)</f>
        <v>0</v>
      </c>
      <c r="I10" s="23"/>
    </row>
    <row r="11" spans="1:9" s="1" customFormat="1" ht="171" customHeight="1" x14ac:dyDescent="0.2">
      <c r="A11" s="21" t="s">
        <v>9</v>
      </c>
      <c r="B11" s="13" t="s">
        <v>23</v>
      </c>
      <c r="C11" s="22" t="s">
        <v>8</v>
      </c>
      <c r="D11" s="22">
        <v>2</v>
      </c>
      <c r="E11" s="23">
        <v>0</v>
      </c>
      <c r="F11" s="23">
        <f>SUM(D11*E11)</f>
        <v>0</v>
      </c>
      <c r="G11" s="23"/>
      <c r="H11" s="23">
        <f t="shared" ref="H11:H29" si="0">SUM(F11*1.08)</f>
        <v>0</v>
      </c>
      <c r="I11" s="23"/>
    </row>
    <row r="12" spans="1:9" s="1" customFormat="1" ht="170.25" customHeight="1" x14ac:dyDescent="0.2">
      <c r="A12" s="21" t="s">
        <v>10</v>
      </c>
      <c r="B12" s="13" t="s">
        <v>24</v>
      </c>
      <c r="C12" s="22"/>
      <c r="D12" s="22">
        <v>2</v>
      </c>
      <c r="E12" s="23">
        <v>0</v>
      </c>
      <c r="F12" s="23">
        <f t="shared" ref="F12:F29" si="1">SUM(D12*E12)</f>
        <v>0</v>
      </c>
      <c r="G12" s="23"/>
      <c r="H12" s="23">
        <f t="shared" si="0"/>
        <v>0</v>
      </c>
      <c r="I12" s="23"/>
    </row>
    <row r="13" spans="1:9" s="1" customFormat="1" ht="93" customHeight="1" x14ac:dyDescent="0.2">
      <c r="A13" s="21" t="s">
        <v>11</v>
      </c>
      <c r="B13" s="13" t="s">
        <v>25</v>
      </c>
      <c r="C13" s="22"/>
      <c r="D13" s="22">
        <v>5</v>
      </c>
      <c r="E13" s="23">
        <v>0</v>
      </c>
      <c r="F13" s="23">
        <f t="shared" si="1"/>
        <v>0</v>
      </c>
      <c r="G13" s="23"/>
      <c r="H13" s="23">
        <f t="shared" si="0"/>
        <v>0</v>
      </c>
      <c r="I13" s="23"/>
    </row>
    <row r="14" spans="1:9" s="1" customFormat="1" ht="99" customHeight="1" x14ac:dyDescent="0.2">
      <c r="A14" s="21" t="s">
        <v>12</v>
      </c>
      <c r="B14" s="13" t="s">
        <v>26</v>
      </c>
      <c r="C14" s="22"/>
      <c r="D14" s="22">
        <v>2</v>
      </c>
      <c r="E14" s="23">
        <v>0</v>
      </c>
      <c r="F14" s="23">
        <f t="shared" si="1"/>
        <v>0</v>
      </c>
      <c r="G14" s="23"/>
      <c r="H14" s="23">
        <f t="shared" si="0"/>
        <v>0</v>
      </c>
      <c r="I14" s="23"/>
    </row>
    <row r="15" spans="1:9" s="1" customFormat="1" ht="88.5" customHeight="1" x14ac:dyDescent="0.2">
      <c r="A15" s="21" t="s">
        <v>13</v>
      </c>
      <c r="B15" s="13" t="s">
        <v>27</v>
      </c>
      <c r="C15" s="22"/>
      <c r="D15" s="22">
        <v>2</v>
      </c>
      <c r="E15" s="23">
        <v>0</v>
      </c>
      <c r="F15" s="23">
        <f t="shared" si="1"/>
        <v>0</v>
      </c>
      <c r="G15" s="23"/>
      <c r="H15" s="23">
        <f t="shared" si="0"/>
        <v>0</v>
      </c>
      <c r="I15" s="23"/>
    </row>
    <row r="16" spans="1:9" s="1" customFormat="1" ht="85.5" customHeight="1" x14ac:dyDescent="0.2">
      <c r="A16" s="21" t="s">
        <v>14</v>
      </c>
      <c r="B16" s="13" t="s">
        <v>28</v>
      </c>
      <c r="C16" s="22"/>
      <c r="D16" s="22">
        <v>2</v>
      </c>
      <c r="E16" s="23">
        <v>0</v>
      </c>
      <c r="F16" s="23">
        <f t="shared" si="1"/>
        <v>0</v>
      </c>
      <c r="G16" s="23"/>
      <c r="H16" s="23">
        <f t="shared" si="0"/>
        <v>0</v>
      </c>
      <c r="I16" s="23"/>
    </row>
    <row r="17" spans="1:9" s="1" customFormat="1" ht="90" customHeight="1" x14ac:dyDescent="0.2">
      <c r="A17" s="21" t="s">
        <v>15</v>
      </c>
      <c r="B17" s="13" t="s">
        <v>29</v>
      </c>
      <c r="C17" s="22"/>
      <c r="D17" s="22">
        <v>150</v>
      </c>
      <c r="E17" s="23">
        <v>0</v>
      </c>
      <c r="F17" s="23">
        <f t="shared" si="1"/>
        <v>0</v>
      </c>
      <c r="G17" s="23"/>
      <c r="H17" s="23">
        <f t="shared" si="0"/>
        <v>0</v>
      </c>
      <c r="I17" s="23"/>
    </row>
    <row r="18" spans="1:9" s="1" customFormat="1" ht="75" customHeight="1" x14ac:dyDescent="0.2">
      <c r="A18" s="21" t="s">
        <v>16</v>
      </c>
      <c r="B18" s="13" t="s">
        <v>30</v>
      </c>
      <c r="C18" s="22"/>
      <c r="D18" s="22">
        <v>30</v>
      </c>
      <c r="E18" s="23">
        <v>0</v>
      </c>
      <c r="F18" s="23">
        <f t="shared" si="1"/>
        <v>0</v>
      </c>
      <c r="G18" s="23"/>
      <c r="H18" s="23">
        <f t="shared" si="0"/>
        <v>0</v>
      </c>
      <c r="I18" s="23"/>
    </row>
    <row r="19" spans="1:9" s="1" customFormat="1" ht="80.25" customHeight="1" x14ac:dyDescent="0.2">
      <c r="A19" s="21" t="s">
        <v>17</v>
      </c>
      <c r="B19" s="13" t="s">
        <v>31</v>
      </c>
      <c r="C19" s="22"/>
      <c r="D19" s="22">
        <v>20</v>
      </c>
      <c r="E19" s="23">
        <v>0</v>
      </c>
      <c r="F19" s="23">
        <f t="shared" si="1"/>
        <v>0</v>
      </c>
      <c r="G19" s="23"/>
      <c r="H19" s="23">
        <f t="shared" si="0"/>
        <v>0</v>
      </c>
      <c r="I19" s="23"/>
    </row>
    <row r="20" spans="1:9" s="1" customFormat="1" ht="90" customHeight="1" x14ac:dyDescent="0.2">
      <c r="A20" s="21" t="s">
        <v>42</v>
      </c>
      <c r="B20" s="13" t="s">
        <v>32</v>
      </c>
      <c r="C20" s="22"/>
      <c r="D20" s="22">
        <v>5</v>
      </c>
      <c r="E20" s="23">
        <v>0</v>
      </c>
      <c r="F20" s="23">
        <f t="shared" si="1"/>
        <v>0</v>
      </c>
      <c r="G20" s="23"/>
      <c r="H20" s="23">
        <f t="shared" si="0"/>
        <v>0</v>
      </c>
      <c r="I20" s="23"/>
    </row>
    <row r="21" spans="1:9" s="1" customFormat="1" ht="90" customHeight="1" x14ac:dyDescent="0.2">
      <c r="A21" s="21" t="s">
        <v>43</v>
      </c>
      <c r="B21" s="13" t="s">
        <v>33</v>
      </c>
      <c r="C21" s="22"/>
      <c r="D21" s="22">
        <v>5</v>
      </c>
      <c r="E21" s="23">
        <v>0</v>
      </c>
      <c r="F21" s="23">
        <f t="shared" ref="F21" si="2">SUM(D21*E21)</f>
        <v>0</v>
      </c>
      <c r="G21" s="23"/>
      <c r="H21" s="23">
        <f t="shared" ref="H21" si="3">SUM(F21*1.08)</f>
        <v>0</v>
      </c>
      <c r="I21" s="23"/>
    </row>
    <row r="22" spans="1:9" s="1" customFormat="1" ht="90" customHeight="1" x14ac:dyDescent="0.2">
      <c r="A22" s="21" t="s">
        <v>44</v>
      </c>
      <c r="B22" s="13" t="s">
        <v>34</v>
      </c>
      <c r="C22" s="22"/>
      <c r="D22" s="22">
        <v>20</v>
      </c>
      <c r="E22" s="23">
        <v>0</v>
      </c>
      <c r="F22" s="23">
        <f t="shared" si="1"/>
        <v>0</v>
      </c>
      <c r="G22" s="23"/>
      <c r="H22" s="23">
        <f t="shared" si="0"/>
        <v>0</v>
      </c>
      <c r="I22" s="23"/>
    </row>
    <row r="23" spans="1:9" s="1" customFormat="1" ht="81.75" customHeight="1" x14ac:dyDescent="0.2">
      <c r="A23" s="21" t="s">
        <v>45</v>
      </c>
      <c r="B23" s="13" t="s">
        <v>35</v>
      </c>
      <c r="C23" s="22"/>
      <c r="D23" s="22">
        <v>20</v>
      </c>
      <c r="E23" s="23">
        <v>0</v>
      </c>
      <c r="F23" s="23">
        <f t="shared" si="1"/>
        <v>0</v>
      </c>
      <c r="G23" s="23"/>
      <c r="H23" s="23">
        <f t="shared" si="0"/>
        <v>0</v>
      </c>
      <c r="I23" s="23"/>
    </row>
    <row r="24" spans="1:9" s="1" customFormat="1" ht="90" customHeight="1" x14ac:dyDescent="0.2">
      <c r="A24" s="21" t="s">
        <v>46</v>
      </c>
      <c r="B24" s="13" t="s">
        <v>36</v>
      </c>
      <c r="C24" s="22"/>
      <c r="D24" s="22">
        <v>20</v>
      </c>
      <c r="E24" s="23">
        <v>0</v>
      </c>
      <c r="F24" s="23">
        <f t="shared" si="1"/>
        <v>0</v>
      </c>
      <c r="G24" s="23"/>
      <c r="H24" s="23">
        <f t="shared" si="0"/>
        <v>0</v>
      </c>
      <c r="I24" s="23"/>
    </row>
    <row r="25" spans="1:9" s="1" customFormat="1" ht="183.75" customHeight="1" x14ac:dyDescent="0.2">
      <c r="A25" s="21" t="s">
        <v>47</v>
      </c>
      <c r="B25" s="13" t="s">
        <v>37</v>
      </c>
      <c r="C25" s="22"/>
      <c r="D25" s="22">
        <v>20</v>
      </c>
      <c r="E25" s="23">
        <v>0</v>
      </c>
      <c r="F25" s="23">
        <f t="shared" si="1"/>
        <v>0</v>
      </c>
      <c r="G25" s="23"/>
      <c r="H25" s="23">
        <f t="shared" si="0"/>
        <v>0</v>
      </c>
      <c r="I25" s="23"/>
    </row>
    <row r="26" spans="1:9" s="1" customFormat="1" ht="183.75" customHeight="1" x14ac:dyDescent="0.2">
      <c r="A26" s="21" t="s">
        <v>48</v>
      </c>
      <c r="B26" s="24" t="s">
        <v>38</v>
      </c>
      <c r="C26" s="22"/>
      <c r="D26" s="22">
        <v>10</v>
      </c>
      <c r="E26" s="23">
        <v>0</v>
      </c>
      <c r="F26" s="23">
        <f t="shared" ref="F26:F27" si="4">SUM(D26*E26)</f>
        <v>0</v>
      </c>
      <c r="G26" s="23"/>
      <c r="H26" s="23">
        <f t="shared" ref="H26:H27" si="5">SUM(F26*1.08)</f>
        <v>0</v>
      </c>
      <c r="I26" s="23"/>
    </row>
    <row r="27" spans="1:9" s="1" customFormat="1" ht="194.25" customHeight="1" x14ac:dyDescent="0.2">
      <c r="A27" s="21" t="s">
        <v>49</v>
      </c>
      <c r="B27" s="24" t="s">
        <v>39</v>
      </c>
      <c r="C27" s="22"/>
      <c r="D27" s="22">
        <v>10</v>
      </c>
      <c r="E27" s="23">
        <v>0</v>
      </c>
      <c r="F27" s="23">
        <f t="shared" si="4"/>
        <v>0</v>
      </c>
      <c r="G27" s="23"/>
      <c r="H27" s="23">
        <f t="shared" si="5"/>
        <v>0</v>
      </c>
      <c r="I27" s="23"/>
    </row>
    <row r="28" spans="1:9" s="1" customFormat="1" ht="125.25" customHeight="1" x14ac:dyDescent="0.2">
      <c r="A28" s="21" t="s">
        <v>50</v>
      </c>
      <c r="B28" s="24" t="s">
        <v>40</v>
      </c>
      <c r="C28" s="22"/>
      <c r="D28" s="22">
        <v>10</v>
      </c>
      <c r="E28" s="23">
        <v>0</v>
      </c>
      <c r="F28" s="23">
        <f t="shared" si="1"/>
        <v>0</v>
      </c>
      <c r="G28" s="23"/>
      <c r="H28" s="23">
        <f t="shared" si="0"/>
        <v>0</v>
      </c>
      <c r="I28" s="23"/>
    </row>
    <row r="29" spans="1:9" s="1" customFormat="1" ht="138" customHeight="1" x14ac:dyDescent="0.2">
      <c r="A29" s="21" t="s">
        <v>51</v>
      </c>
      <c r="B29" s="24" t="s">
        <v>41</v>
      </c>
      <c r="C29" s="22"/>
      <c r="D29" s="22">
        <v>10</v>
      </c>
      <c r="E29" s="23">
        <v>0</v>
      </c>
      <c r="F29" s="23">
        <f t="shared" si="1"/>
        <v>0</v>
      </c>
      <c r="G29" s="23"/>
      <c r="H29" s="23">
        <f t="shared" si="0"/>
        <v>0</v>
      </c>
      <c r="I29" s="23"/>
    </row>
    <row r="30" spans="1:9" s="1" customFormat="1" ht="12.75" x14ac:dyDescent="0.2">
      <c r="B30" s="1" t="s">
        <v>55</v>
      </c>
      <c r="F30" s="14">
        <f>SUM(F10:F29)</f>
        <v>0</v>
      </c>
      <c r="G30" s="14"/>
      <c r="H30" s="14">
        <f>SUM(H10:H29)</f>
        <v>0</v>
      </c>
      <c r="I30" s="14"/>
    </row>
    <row r="31" spans="1:9" s="1" customFormat="1" ht="12.75" x14ac:dyDescent="0.2">
      <c r="F31" s="14"/>
      <c r="G31" s="14"/>
      <c r="H31" s="14"/>
      <c r="I31" s="14"/>
    </row>
    <row r="32" spans="1:9" s="1" customFormat="1" ht="12.75" x14ac:dyDescent="0.2"/>
    <row r="33" s="1" customFormat="1" ht="12.75" x14ac:dyDescent="0.2"/>
    <row r="42" s="1" customFormat="1" ht="12.75" x14ac:dyDescent="0.2"/>
    <row r="43" s="1" customFormat="1" ht="14.85" customHeight="1" x14ac:dyDescent="0.2"/>
    <row r="44" s="1" customFormat="1" ht="12.75" x14ac:dyDescent="0.2"/>
    <row r="48" s="1" customFormat="1" ht="12.75" x14ac:dyDescent="0.2"/>
    <row r="49" s="1" customFormat="1" ht="15.6" customHeight="1" x14ac:dyDescent="0.2"/>
    <row r="50" s="1" customFormat="1" ht="12.75" x14ac:dyDescent="0.2"/>
    <row r="54" s="1" customFormat="1" ht="12.75" x14ac:dyDescent="0.2"/>
    <row r="55" s="1" customFormat="1" ht="12.75" x14ac:dyDescent="0.2"/>
    <row r="56" s="1" customFormat="1" ht="14.85" customHeight="1" x14ac:dyDescent="0.2"/>
    <row r="57" s="1" customFormat="1" ht="14.85" customHeight="1" x14ac:dyDescent="0.2"/>
    <row r="58" s="1" customFormat="1" ht="12.75" x14ac:dyDescent="0.2"/>
    <row r="59" s="1" customFormat="1" ht="12.75" x14ac:dyDescent="0.2"/>
    <row r="60" s="1" customFormat="1" ht="12.75" x14ac:dyDescent="0.2"/>
    <row r="61" s="1" customFormat="1" ht="12.75" x14ac:dyDescent="0.2"/>
    <row r="62" s="1" customFormat="1" ht="12.75" x14ac:dyDescent="0.2"/>
    <row r="63" s="1" customFormat="1" ht="15.6" customHeight="1" x14ac:dyDescent="0.2"/>
    <row r="64" s="1" customFormat="1" ht="13.35" customHeight="1" x14ac:dyDescent="0.2"/>
    <row r="65" s="1" customFormat="1" ht="14.85" customHeight="1" x14ac:dyDescent="0.2"/>
    <row r="66" s="1" customFormat="1" ht="12.75" x14ac:dyDescent="0.2"/>
    <row r="67" s="1" customFormat="1" ht="12.75" x14ac:dyDescent="0.2"/>
    <row r="68" s="1" customFormat="1" ht="12.75" x14ac:dyDescent="0.2"/>
    <row r="69" s="1" customFormat="1" ht="12.75" x14ac:dyDescent="0.2"/>
    <row r="70" s="1" customFormat="1" ht="12.75" x14ac:dyDescent="0.2"/>
    <row r="71" s="1" customFormat="1" ht="12.75" x14ac:dyDescent="0.2"/>
    <row r="72" s="1" customFormat="1" ht="12.75" x14ac:dyDescent="0.2"/>
    <row r="73" s="1" customFormat="1" ht="12.75" x14ac:dyDescent="0.2"/>
    <row r="74" s="1" customFormat="1" ht="12.75" x14ac:dyDescent="0.2"/>
    <row r="81" ht="14.25" customHeight="1" x14ac:dyDescent="0.25"/>
    <row r="82" ht="17.25" customHeight="1" x14ac:dyDescent="0.25"/>
    <row r="89" ht="14.85" customHeight="1" x14ac:dyDescent="0.25"/>
  </sheetData>
  <phoneticPr fontId="5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Wojtasz</dc:creator>
  <cp:lastModifiedBy>Tomasz Cisło</cp:lastModifiedBy>
  <cp:lastPrinted>2023-11-03T07:48:11Z</cp:lastPrinted>
  <dcterms:created xsi:type="dcterms:W3CDTF">2015-06-05T18:19:34Z</dcterms:created>
  <dcterms:modified xsi:type="dcterms:W3CDTF">2023-11-07T08:27:09Z</dcterms:modified>
</cp:coreProperties>
</file>